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<sst xmlns="http://schemas.openxmlformats.org/spreadsheetml/2006/main" count="273" uniqueCount="116">
  <si>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</si>
  <si>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</si>
  <si>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</si>
  <si>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</si>
  <si>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</si>
  <si>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</si>
  <si>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</si>
  <si>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</si>
  <si>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</si>
  <si>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</si>
  <si>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</si>
  <si>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</si>
  <si>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</si>
  <si>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</si>
  <si>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</si>
  <si>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</si>
  <si>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</si>
  <si>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</si>
  <si>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</si>
  <si>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</si>
  <si>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FAC1_1  REGR factor score   1 for analysis 1 </t>
  </si>
  <si>
    <t xml:space="preserve">Mean </t>
  </si>
  <si>
    <t>h2oires  if water is piped into residence</t>
  </si>
  <si>
    <t>h2oyard  if water is piped into compound/plot</t>
  </si>
  <si>
    <t>h2opub  if gets water from a public tap or standpipe</t>
  </si>
  <si>
    <t>h2opwell  if gets water from protected well +6tubewell</t>
  </si>
  <si>
    <t>h2ouwell  if gets water from unprotected well</t>
  </si>
  <si>
    <t>h2spring  if gets water from a spring</t>
  </si>
  <si>
    <t>h2osurf  if gets water from river, stream, pond, lake or dam</t>
  </si>
  <si>
    <t>h2orain  if uses rainwater</t>
  </si>
  <si>
    <t>h2obottl  if uses bottled water</t>
  </si>
  <si>
    <t>h2ooth  if gets water from other source</t>
  </si>
  <si>
    <t>flushp  if has flush toilet - private</t>
  </si>
  <si>
    <t>flushs  if has flush toilet - shared</t>
  </si>
  <si>
    <t>latvipp  if uses pit latrine (VIP) - private</t>
  </si>
  <si>
    <t>latvips  if uses pit latrine (VIP) - shared</t>
  </si>
  <si>
    <t>latslbp  if uses pit latrine (slab) - private</t>
  </si>
  <si>
    <t>latslbs  if uses pit latrine (slab) - shared</t>
  </si>
  <si>
    <t>latopp  if uses pit latrine (noslab) - private</t>
  </si>
  <si>
    <t>latops  if uses pit latrine (noslab) - shared</t>
  </si>
  <si>
    <t>latbush  if uses the bush</t>
  </si>
  <si>
    <t>latoth  if uses other latrine</t>
  </si>
  <si>
    <t>electric  if household has electric</t>
  </si>
  <si>
    <t>radio  if household has radio</t>
  </si>
  <si>
    <t>tv  if household has tv</t>
  </si>
  <si>
    <t>fridge  if household has fridge</t>
  </si>
  <si>
    <t>bicycle  if household has bicycle</t>
  </si>
  <si>
    <t>motobk  if household has motorcycle or scooter</t>
  </si>
  <si>
    <t>car  if household has car or truck</t>
  </si>
  <si>
    <t>landline  if household has landline telephone</t>
  </si>
  <si>
    <t>sepkitch  if household has separate room used as kitchen</t>
  </si>
  <si>
    <t>mphone  if household has mobile phone</t>
  </si>
  <si>
    <t>watch  if household has watch</t>
  </si>
  <si>
    <t>boat  if household has boat w motor</t>
  </si>
  <si>
    <t>agland  if household owns land suited for agricult</t>
  </si>
  <si>
    <t>animals  if household owns livestock, herds, farm animals</t>
  </si>
  <si>
    <t>bank  if household has bank account</t>
  </si>
  <si>
    <t>clock  if household has clock</t>
  </si>
  <si>
    <t>bwtv  if household has black-white tv</t>
  </si>
  <si>
    <t>colortv  if household has colortv</t>
  </si>
  <si>
    <t>freezer  if household has freezer</t>
  </si>
  <si>
    <t>genr8tr  if household has a generator</t>
  </si>
  <si>
    <t>fan  if household has fan</t>
  </si>
  <si>
    <t>aircon  if household has air conditioner</t>
  </si>
  <si>
    <t>washmach  if household has washing machine</t>
  </si>
  <si>
    <t>computer  if household has computer</t>
  </si>
  <si>
    <t>digicam  if household has digital camera</t>
  </si>
  <si>
    <t>ndigicam  if household has a non-digital camera</t>
  </si>
  <si>
    <t>vhs  if household has vhs</t>
  </si>
  <si>
    <t>dvd  if household has dvd</t>
  </si>
  <si>
    <t>bed  if household has bed</t>
  </si>
  <si>
    <t>vanity  if household has a vanity</t>
  </si>
  <si>
    <t>walldiv  if household has a wall divider</t>
  </si>
  <si>
    <t>rowboat  if household has boat w no motor</t>
  </si>
  <si>
    <t>memsleep  number of members per sleeping room</t>
  </si>
  <si>
    <t>dirtfloo  if floor is earth/sand +39 dung</t>
  </si>
  <si>
    <t>plnkfloo  if floor is wood plank +18palm/bamboo</t>
  </si>
  <si>
    <t>parqfloo  if floor is parquet/polishd wood</t>
  </si>
  <si>
    <t>vinfloo  if floor is vinyl/asphlt strips</t>
  </si>
  <si>
    <t>tilefloo  if floor is tile</t>
  </si>
  <si>
    <t>cemtfloo  if floor is of cement</t>
  </si>
  <si>
    <t>carpfloo  if floor is of carpet</t>
  </si>
  <si>
    <t>grnwall  if wall made of cane/palm/trunks dirt materials</t>
  </si>
  <si>
    <t>stonwall  if wall made of stone w mud</t>
  </si>
  <si>
    <t>rwdwall  if wall made of uncov adobe, ply/reused wood, cardboard</t>
  </si>
  <si>
    <t>cmtwall  if wall made of cement +23 stone w lime</t>
  </si>
  <si>
    <t>brckwall  if wall made of brick</t>
  </si>
  <si>
    <t>blckwall  if wall made of cemt block</t>
  </si>
  <si>
    <t>cadbwall  if wall made of covered adobe</t>
  </si>
  <si>
    <t>woodwall  if wall made of wood planks/shingles</t>
  </si>
  <si>
    <t>othwall  if wall made of other materials</t>
  </si>
  <si>
    <t>natroof  if has roof of natural materials +3cardboard</t>
  </si>
  <si>
    <t>plnkroof  if has roof made of wood planks</t>
  </si>
  <si>
    <t>ironroof  if roof made of metal +32other</t>
  </si>
  <si>
    <t>woodroof  if roof made of wood</t>
  </si>
  <si>
    <t>cemtroof  if roof is made of shingles or otherstuff</t>
  </si>
  <si>
    <t>cookelec  if uses elec for cooking</t>
  </si>
  <si>
    <t>cooklpg  if uses lpg for cooking</t>
  </si>
  <si>
    <t>cookng  if uses natural gas for cooking</t>
  </si>
  <si>
    <t>cookbio  if uses biogas for cooking</t>
  </si>
  <si>
    <t>cookkero  if uses kerosene for cooking</t>
  </si>
  <si>
    <t>cookwood  if uses wood for cooking fuel</t>
  </si>
  <si>
    <t>cooknone  if doesn't cook +4oth</t>
  </si>
  <si>
    <t>Wealth Index Quintiles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</si>
  <si>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</si>
  <si>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</si>
  <si>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</si>
  <si>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</si>
  <si>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</si>
  <si>
    <t>rwdwall  if wall made of uncov adobe, 
ply/reused wood, cardboard</t>
  </si>
  <si>
    <t>h2osurf  if gets water from river, 
stream, pond, lake or dam</t>
  </si>
  <si>
    <t>h2opwell  if gets water from 
protected well +6tubewell</t>
  </si>
  <si>
    <t>h2opub  if gets water from a 
public tap or standpipe</t>
  </si>
  <si>
    <t>sepkitch  if household has separate 
room used as kitchen</t>
  </si>
  <si>
    <t>animals  if household owns 
livestock, herds, farm animals</t>
  </si>
  <si>
    <t>grnwall  if wall made of cane/palm/
trunks dirt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</si>
</sst>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4" fillId="0" borderId="17" xfId="2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4" fillId="0" borderId="20" xfId="2" applyFont="1" applyBorder="1" applyAlignment="1">
      <alignment vertical="top" wrapText="1"/>
    </xf>
    <xf numFmtId="0" fontId="4" fillId="0" borderId="21" xfId="2" applyFont="1" applyBorder="1" applyAlignment="1">
      <alignment horizontal="right" vertical="top" wrapText="1"/>
    </xf>
    <xf numFmtId="0" fontId="4" fillId="0" borderId="22" xfId="2" applyFont="1" applyBorder="1" applyAlignment="1">
      <alignment horizontal="right" vertical="top" wrapText="1"/>
    </xf>
    <xf numFmtId="0" fontId="2" fillId="0" borderId="22" xfId="2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167" fontId="4" fillId="0" borderId="30" xfId="1" applyNumberFormat="1" applyFont="1" applyBorder="1" applyAlignment="1">
      <alignment horizontal="left" vertical="top"/>
    </xf>
    <xf numFmtId="0" fontId="0" fillId="0" borderId="28" xfId="0" applyBorder="1"/>
    <xf numFmtId="168" fontId="4" fillId="0" borderId="31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166" fontId="4" fillId="0" borderId="32" xfId="1" applyNumberFormat="1" applyFont="1" applyBorder="1" applyAlignment="1">
      <alignment horizontal="right" vertical="top"/>
    </xf>
    <xf numFmtId="0" fontId="4" fillId="0" borderId="33" xfId="1" applyFont="1" applyBorder="1" applyAlignment="1">
      <alignment horizontal="left" vertical="top" wrapText="1"/>
    </xf>
    <xf numFmtId="165" fontId="4" fillId="0" borderId="34" xfId="1" applyNumberFormat="1" applyFont="1" applyBorder="1" applyAlignment="1">
      <alignment horizontal="right" vertical="top"/>
    </xf>
    <xf numFmtId="171" fontId="0" fillId="0" borderId="22" xfId="0" applyNumberFormat="1" applyBorder="1"/>
    <xf numFmtId="171" fontId="0" fillId="0" borderId="23" xfId="0" applyNumberFormat="1" applyBorder="1"/>
    <xf numFmtId="0" fontId="3" fillId="0" borderId="2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88"/>
  <sheetViews>
    <sheetView workbookViewId="0">
      <selection activeCell="L59" sqref="L59:M5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58" t="s">
        <v>5</v>
      </c>
      <c r="I4" s="58"/>
      <c r="J4" s="16"/>
    </row>
    <row r="5" spans="2:13" thickBot="1" x14ac:dyDescent="0.35">
      <c r="B5" s="58" t="s">
        <v>0</v>
      </c>
      <c r="C5" s="58"/>
      <c r="D5" s="58"/>
      <c r="E5" s="58"/>
      <c r="F5" s="58"/>
      <c r="H5" s="47" t="s">
        <v>3</v>
      </c>
      <c r="I5" s="17" t="s">
        <v>4</v>
      </c>
      <c r="J5" s="16"/>
      <c r="L5" s="59" t="s">
        <v>6</v>
      </c>
      <c r="M5" s="59"/>
    </row>
    <row r="6" spans="2:13" ht="36" thickBot="1" x14ac:dyDescent="0.35">
      <c r="B6" s="47" t="s">
        <v>3</v>
      </c>
      <c r="C6" s="1" t="s">
        <v>1</v>
      </c>
      <c r="D6" s="2" t="s">
        <v>104</v>
      </c>
      <c r="E6" s="2" t="s">
        <v>105</v>
      </c>
      <c r="F6" s="3" t="s">
        <v>2</v>
      </c>
      <c r="H6" s="48"/>
      <c r="I6" s="18">
        <v>1</v>
      </c>
      <c r="J6" s="16"/>
      <c r="L6" s="21" t="s">
        <v>7</v>
      </c>
      <c r="M6" s="21" t="s">
        <v>8</v>
      </c>
    </row>
    <row r="7" spans="2:13" ht="15" customHeight="1" x14ac:dyDescent="0.3">
      <c r="B7" s="4" t="s">
        <v>22</v>
      </c>
      <c r="C7" s="5">
        <v>0.14524147727272727</v>
      </c>
      <c r="D7" s="6">
        <v>0.35237542125557675</v>
      </c>
      <c r="E7" s="7">
        <v>5632</v>
      </c>
      <c r="F7" s="8">
        <v>0</v>
      </c>
      <c r="H7" s="4" t="s">
        <v>22</v>
      </c>
      <c r="I7" s="19">
        <v>1.6263291847645613E-2</v>
      </c>
      <c r="J7" s="16"/>
      <c r="L7">
        <f>((1-C7)/D7)*I7</f>
        <v>3.944993457501559E-2</v>
      </c>
      <c r="M7">
        <f>((0-C7)/D7)*I7</f>
        <v>-6.7033748405406638E-3</v>
      </c>
    </row>
    <row r="8" spans="2:13" ht="15" customHeight="1" x14ac:dyDescent="0.3">
      <c r="B8" s="9" t="s">
        <v>23</v>
      </c>
      <c r="C8" s="10">
        <v>0.16388494318181818</v>
      </c>
      <c r="D8" s="11">
        <v>0.37020400176135065</v>
      </c>
      <c r="E8" s="12">
        <v>5632</v>
      </c>
      <c r="F8" s="13">
        <v>0</v>
      </c>
      <c r="H8" s="9" t="s">
        <v>23</v>
      </c>
      <c r="I8" s="20">
        <v>-1.2808776612424206E-3</v>
      </c>
      <c r="J8" s="16"/>
      <c r="L8">
        <f t="shared" ref="L8:L18" si="0">((1-C8)/D8)*I8</f>
        <v>-2.8928944403935259E-3</v>
      </c>
      <c r="M8">
        <f t="shared" ref="M8:M71" si="1">((0-C8)/D8)*I8</f>
        <v>5.6702942630775628E-4</v>
      </c>
    </row>
    <row r="9" spans="2:13" ht="15" customHeight="1" x14ac:dyDescent="0.3">
      <c r="B9" s="9" t="s">
        <v>24</v>
      </c>
      <c r="C9" s="10">
        <v>1.580255681818182E-2</v>
      </c>
      <c r="D9" s="11">
        <v>0.1247220831235557</v>
      </c>
      <c r="E9" s="12">
        <v>5632</v>
      </c>
      <c r="F9" s="13">
        <v>0</v>
      </c>
      <c r="H9" s="9" t="s">
        <v>24</v>
      </c>
      <c r="I9" s="20">
        <v>-1.2171763172138543E-2</v>
      </c>
      <c r="J9" s="16"/>
      <c r="L9">
        <f t="shared" si="0"/>
        <v>-9.6048894414038799E-2</v>
      </c>
      <c r="M9">
        <f t="shared" si="1"/>
        <v>1.542188634827612E-3</v>
      </c>
    </row>
    <row r="10" spans="2:13" ht="15" customHeight="1" x14ac:dyDescent="0.3">
      <c r="B10" s="9" t="s">
        <v>25</v>
      </c>
      <c r="C10" s="10">
        <v>3.870738636363636E-2</v>
      </c>
      <c r="D10" s="11">
        <v>0.19291379554501439</v>
      </c>
      <c r="E10" s="12">
        <v>5632</v>
      </c>
      <c r="F10" s="13">
        <v>0</v>
      </c>
      <c r="H10" s="9" t="s">
        <v>25</v>
      </c>
      <c r="I10" s="20">
        <v>-2.3836645907273694E-2</v>
      </c>
      <c r="J10" s="16"/>
      <c r="L10">
        <f t="shared" si="0"/>
        <v>-0.11877839829853393</v>
      </c>
      <c r="M10">
        <f t="shared" si="1"/>
        <v>4.7827282654378262E-3</v>
      </c>
    </row>
    <row r="11" spans="2:13" ht="15" customHeight="1" x14ac:dyDescent="0.3">
      <c r="B11" s="9" t="s">
        <v>26</v>
      </c>
      <c r="C11" s="10">
        <v>1.6690340909090908E-2</v>
      </c>
      <c r="D11" s="11">
        <v>0.12811981879942125</v>
      </c>
      <c r="E11" s="12">
        <v>5632</v>
      </c>
      <c r="F11" s="13">
        <v>0</v>
      </c>
      <c r="H11" s="9" t="s">
        <v>26</v>
      </c>
      <c r="I11" s="20">
        <v>-1.9941485404155624E-2</v>
      </c>
      <c r="J11" s="16"/>
      <c r="L11">
        <f t="shared" si="0"/>
        <v>-0.15304935175739715</v>
      </c>
      <c r="M11">
        <f t="shared" si="1"/>
        <v>2.59780409266799E-3</v>
      </c>
    </row>
    <row r="12" spans="2:13" ht="15" customHeight="1" x14ac:dyDescent="0.3">
      <c r="B12" s="9" t="s">
        <v>27</v>
      </c>
      <c r="C12" s="10">
        <v>2.2727272727272728E-2</v>
      </c>
      <c r="D12" s="11">
        <v>0.14904592638177477</v>
      </c>
      <c r="E12" s="12">
        <v>5632</v>
      </c>
      <c r="F12" s="13">
        <v>0</v>
      </c>
      <c r="H12" s="9" t="s">
        <v>27</v>
      </c>
      <c r="I12" s="20">
        <v>-1.4803533978082217E-2</v>
      </c>
      <c r="J12" s="16"/>
      <c r="L12">
        <f t="shared" si="0"/>
        <v>-9.7064645611165914E-2</v>
      </c>
      <c r="M12">
        <f t="shared" si="1"/>
        <v>2.2573173397945566E-3</v>
      </c>
    </row>
    <row r="13" spans="2:13" ht="15" customHeight="1" x14ac:dyDescent="0.3">
      <c r="B13" s="9" t="s">
        <v>28</v>
      </c>
      <c r="C13" s="10">
        <v>5.823863636363636E-2</v>
      </c>
      <c r="D13" s="11">
        <v>0.23421493925067827</v>
      </c>
      <c r="E13" s="12">
        <v>5632</v>
      </c>
      <c r="F13" s="13">
        <v>0</v>
      </c>
      <c r="H13" s="9" t="s">
        <v>28</v>
      </c>
      <c r="I13" s="20">
        <v>-3.6862502958456077E-2</v>
      </c>
      <c r="J13" s="16"/>
      <c r="L13">
        <f t="shared" si="0"/>
        <v>-0.14822146343128517</v>
      </c>
      <c r="M13">
        <f t="shared" si="1"/>
        <v>9.1660331835334702E-3</v>
      </c>
    </row>
    <row r="14" spans="2:13" ht="15" customHeight="1" x14ac:dyDescent="0.3">
      <c r="B14" s="9" t="s">
        <v>29</v>
      </c>
      <c r="C14" s="10">
        <v>0.29953835227272729</v>
      </c>
      <c r="D14" s="11">
        <v>0.45809648384686258</v>
      </c>
      <c r="E14" s="12">
        <v>5632</v>
      </c>
      <c r="F14" s="13">
        <v>0</v>
      </c>
      <c r="H14" s="9" t="s">
        <v>29</v>
      </c>
      <c r="I14" s="20">
        <v>-4.7438959190481871E-3</v>
      </c>
      <c r="J14" s="16"/>
      <c r="L14">
        <f t="shared" si="0"/>
        <v>-7.2537495249887099E-3</v>
      </c>
      <c r="M14">
        <f t="shared" si="1"/>
        <v>3.1019202658189998E-3</v>
      </c>
    </row>
    <row r="15" spans="2:13" ht="15" customHeight="1" x14ac:dyDescent="0.3">
      <c r="B15" s="9" t="s">
        <v>30</v>
      </c>
      <c r="C15" s="10">
        <v>0.23064630681818182</v>
      </c>
      <c r="D15" s="11">
        <v>0.42128387195725714</v>
      </c>
      <c r="E15" s="12">
        <v>5632</v>
      </c>
      <c r="F15" s="13">
        <v>0</v>
      </c>
      <c r="H15" s="9" t="s">
        <v>30</v>
      </c>
      <c r="I15" s="20">
        <v>4.0188402531213821E-2</v>
      </c>
      <c r="J15" s="16"/>
      <c r="L15">
        <f t="shared" si="0"/>
        <v>7.3392545902169953E-2</v>
      </c>
      <c r="M15">
        <f t="shared" si="1"/>
        <v>-2.2002519530791315E-2</v>
      </c>
    </row>
    <row r="16" spans="2:13" ht="15" customHeight="1" x14ac:dyDescent="0.3">
      <c r="B16" s="9" t="s">
        <v>31</v>
      </c>
      <c r="C16" s="10">
        <v>7.457386363636364E-3</v>
      </c>
      <c r="D16" s="11">
        <v>8.6041200718313351E-2</v>
      </c>
      <c r="E16" s="12">
        <v>5632</v>
      </c>
      <c r="F16" s="13">
        <v>0</v>
      </c>
      <c r="H16" s="9" t="s">
        <v>31</v>
      </c>
      <c r="I16" s="20">
        <v>-4.1710516984300294E-3</v>
      </c>
      <c r="J16" s="16"/>
      <c r="L16">
        <f t="shared" si="0"/>
        <v>-4.8115862166146786E-2</v>
      </c>
      <c r="M16">
        <f t="shared" si="1"/>
        <v>3.6151452790307066E-4</v>
      </c>
    </row>
    <row r="17" spans="2:13" ht="15" customHeight="1" x14ac:dyDescent="0.3">
      <c r="B17" s="9" t="s">
        <v>32</v>
      </c>
      <c r="C17" s="10">
        <v>0.44921875</v>
      </c>
      <c r="D17" s="11">
        <v>0.49745874580977273</v>
      </c>
      <c r="E17" s="12">
        <v>5632</v>
      </c>
      <c r="F17" s="13">
        <v>0</v>
      </c>
      <c r="H17" s="9" t="s">
        <v>32</v>
      </c>
      <c r="I17" s="20">
        <v>5.9828273958413336E-2</v>
      </c>
      <c r="J17" s="16"/>
      <c r="L17">
        <f t="shared" si="0"/>
        <v>6.6241254764788551E-2</v>
      </c>
      <c r="M17">
        <f t="shared" si="1"/>
        <v>-5.4026555304614782E-2</v>
      </c>
    </row>
    <row r="18" spans="2:13" ht="15" customHeight="1" x14ac:dyDescent="0.3">
      <c r="B18" s="9" t="s">
        <v>33</v>
      </c>
      <c r="C18" s="10">
        <v>2.521306818181818E-2</v>
      </c>
      <c r="D18" s="11">
        <v>0.15678563081212743</v>
      </c>
      <c r="E18" s="12">
        <v>5632</v>
      </c>
      <c r="F18" s="13">
        <v>0</v>
      </c>
      <c r="H18" s="9" t="s">
        <v>33</v>
      </c>
      <c r="I18" s="20">
        <v>2.6210828783656145E-3</v>
      </c>
      <c r="J18" s="16"/>
      <c r="L18">
        <f t="shared" si="0"/>
        <v>1.6296119254096568E-2</v>
      </c>
      <c r="M18">
        <f t="shared" si="1"/>
        <v>-4.2150253808410064E-4</v>
      </c>
    </row>
    <row r="19" spans="2:13" ht="15" customHeight="1" x14ac:dyDescent="0.3">
      <c r="B19" s="9" t="s">
        <v>34</v>
      </c>
      <c r="C19" s="10">
        <v>9.0021306818181823E-2</v>
      </c>
      <c r="D19" s="11">
        <v>0.28623769619929668</v>
      </c>
      <c r="E19" s="12">
        <v>5632</v>
      </c>
      <c r="F19" s="13">
        <v>0</v>
      </c>
      <c r="H19" s="9" t="s">
        <v>34</v>
      </c>
      <c r="I19" s="20">
        <v>-1.1078048189524707E-2</v>
      </c>
      <c r="J19" s="16"/>
      <c r="L19">
        <f>((1-C19)/D19)*I19</f>
        <v>-3.521823976493306E-2</v>
      </c>
      <c r="M19">
        <f t="shared" si="1"/>
        <v>3.4840287923553299E-3</v>
      </c>
    </row>
    <row r="20" spans="2:13" ht="15" customHeight="1" x14ac:dyDescent="0.3">
      <c r="B20" s="9" t="s">
        <v>35</v>
      </c>
      <c r="C20" s="10">
        <v>1.8643465909090908E-2</v>
      </c>
      <c r="D20" s="11">
        <v>0.13527429994049486</v>
      </c>
      <c r="E20" s="12">
        <v>5632</v>
      </c>
      <c r="F20" s="13">
        <v>0</v>
      </c>
      <c r="H20" s="9" t="s">
        <v>35</v>
      </c>
      <c r="I20" s="20">
        <v>-7.5160609792240185E-3</v>
      </c>
      <c r="J20" s="16"/>
      <c r="L20">
        <f t="shared" ref="L20:L58" si="2">((1-C20)/D20)*I20</f>
        <v>-5.4525771383269181E-2</v>
      </c>
      <c r="M20">
        <f t="shared" ref="M20:M58" si="3">((0-C20)/D20)*I20</f>
        <v>1.0358614067746089E-3</v>
      </c>
    </row>
    <row r="21" spans="2:13" ht="15" customHeight="1" x14ac:dyDescent="0.3">
      <c r="B21" s="9" t="s">
        <v>36</v>
      </c>
      <c r="C21" s="10">
        <v>0.26722301136363635</v>
      </c>
      <c r="D21" s="11">
        <v>0.44254903457326344</v>
      </c>
      <c r="E21" s="12">
        <v>5632</v>
      </c>
      <c r="F21" s="13">
        <v>0</v>
      </c>
      <c r="H21" s="9" t="s">
        <v>36</v>
      </c>
      <c r="I21" s="20">
        <v>-3.0030288963417685E-2</v>
      </c>
      <c r="J21" s="16"/>
      <c r="L21">
        <f t="shared" si="2"/>
        <v>-4.9724444062367631E-2</v>
      </c>
      <c r="M21">
        <f t="shared" si="3"/>
        <v>1.8133096271835059E-2</v>
      </c>
    </row>
    <row r="22" spans="2:13" ht="15" customHeight="1" x14ac:dyDescent="0.3">
      <c r="B22" s="9" t="s">
        <v>37</v>
      </c>
      <c r="C22" s="10">
        <v>5.0603693181818184E-2</v>
      </c>
      <c r="D22" s="11">
        <v>0.21920650375406439</v>
      </c>
      <c r="E22" s="12">
        <v>5632</v>
      </c>
      <c r="F22" s="13">
        <v>0</v>
      </c>
      <c r="H22" s="9" t="s">
        <v>37</v>
      </c>
      <c r="I22" s="20">
        <v>-1.3714874049212018E-2</v>
      </c>
      <c r="J22" s="16"/>
      <c r="L22">
        <f t="shared" si="2"/>
        <v>-5.9399929052319403E-2</v>
      </c>
      <c r="M22">
        <f t="shared" si="3"/>
        <v>3.1660706526858112E-3</v>
      </c>
    </row>
    <row r="23" spans="2:13" ht="15" customHeight="1" x14ac:dyDescent="0.3">
      <c r="B23" s="9" t="s">
        <v>38</v>
      </c>
      <c r="C23" s="10">
        <v>5.1846590909090912E-2</v>
      </c>
      <c r="D23" s="11">
        <v>0.22173689792409965</v>
      </c>
      <c r="E23" s="12">
        <v>5632</v>
      </c>
      <c r="F23" s="13">
        <v>0</v>
      </c>
      <c r="H23" s="9" t="s">
        <v>38</v>
      </c>
      <c r="I23" s="20">
        <v>-1.8014695032872074E-2</v>
      </c>
      <c r="J23" s="16"/>
      <c r="L23">
        <f t="shared" si="2"/>
        <v>-7.7031358646486664E-2</v>
      </c>
      <c r="M23">
        <f t="shared" si="3"/>
        <v>4.2122016338528292E-3</v>
      </c>
    </row>
    <row r="24" spans="2:13" ht="15" customHeight="1" x14ac:dyDescent="0.3">
      <c r="B24" s="9" t="s">
        <v>39</v>
      </c>
      <c r="C24" s="10">
        <v>1.6335227272727272E-2</v>
      </c>
      <c r="D24" s="11">
        <v>0.12677239912979457</v>
      </c>
      <c r="E24" s="12">
        <v>5632</v>
      </c>
      <c r="F24" s="13">
        <v>0</v>
      </c>
      <c r="H24" s="9" t="s">
        <v>39</v>
      </c>
      <c r="I24" s="20">
        <v>-1.1245372970063207E-2</v>
      </c>
      <c r="J24" s="16"/>
      <c r="L24">
        <f t="shared" si="2"/>
        <v>-8.7256195534370695E-2</v>
      </c>
      <c r="M24">
        <f t="shared" si="3"/>
        <v>1.449019853639369E-3</v>
      </c>
    </row>
    <row r="25" spans="2:13" ht="15" customHeight="1" x14ac:dyDescent="0.3">
      <c r="B25" s="9" t="s">
        <v>40</v>
      </c>
      <c r="C25" s="10">
        <v>1.8998579545454544E-2</v>
      </c>
      <c r="D25" s="11">
        <v>0.13653184004948526</v>
      </c>
      <c r="E25" s="12">
        <v>5632</v>
      </c>
      <c r="F25" s="13">
        <v>0</v>
      </c>
      <c r="H25" s="9" t="s">
        <v>40</v>
      </c>
      <c r="I25" s="20">
        <v>-2.4849137714742127E-2</v>
      </c>
      <c r="J25" s="16"/>
      <c r="L25">
        <f t="shared" si="2"/>
        <v>-0.17854472177623409</v>
      </c>
      <c r="M25">
        <f t="shared" si="3"/>
        <v>3.4577891819107778E-3</v>
      </c>
    </row>
    <row r="26" spans="2:13" ht="15" customHeight="1" x14ac:dyDescent="0.3">
      <c r="B26" s="9" t="s">
        <v>41</v>
      </c>
      <c r="C26" s="10">
        <v>9.2329545454545459E-3</v>
      </c>
      <c r="D26" s="11">
        <v>9.5652138617113025E-2</v>
      </c>
      <c r="E26" s="12">
        <v>5632</v>
      </c>
      <c r="F26" s="13">
        <v>0</v>
      </c>
      <c r="H26" s="9" t="s">
        <v>41</v>
      </c>
      <c r="I26" s="20">
        <v>-7.6595418982294957E-3</v>
      </c>
      <c r="J26" s="16"/>
      <c r="L26">
        <f t="shared" si="2"/>
        <v>-7.9337710643580209E-2</v>
      </c>
      <c r="M26">
        <f t="shared" si="3"/>
        <v>7.3934784112296978E-4</v>
      </c>
    </row>
    <row r="27" spans="2:13" ht="15" customHeight="1" x14ac:dyDescent="0.3">
      <c r="B27" s="9" t="s">
        <v>42</v>
      </c>
      <c r="C27" s="10">
        <v>0.70543323863636365</v>
      </c>
      <c r="D27" s="11">
        <v>0.45588823939924172</v>
      </c>
      <c r="E27" s="12">
        <v>5632</v>
      </c>
      <c r="F27" s="13">
        <v>0</v>
      </c>
      <c r="H27" s="9" t="s">
        <v>42</v>
      </c>
      <c r="I27" s="20">
        <v>6.7054564018514395E-2</v>
      </c>
      <c r="J27" s="16"/>
      <c r="L27">
        <f t="shared" si="2"/>
        <v>4.3326508671540122E-2</v>
      </c>
      <c r="M27">
        <f t="shared" si="3"/>
        <v>-0.10375902287644902</v>
      </c>
    </row>
    <row r="28" spans="2:13" ht="15" customHeight="1" x14ac:dyDescent="0.3">
      <c r="B28" s="9" t="s">
        <v>43</v>
      </c>
      <c r="C28" s="10">
        <v>0.54651988636363635</v>
      </c>
      <c r="D28" s="11">
        <v>0.49787539901198824</v>
      </c>
      <c r="E28" s="12">
        <v>5632</v>
      </c>
      <c r="F28" s="13">
        <v>0</v>
      </c>
      <c r="H28" s="9" t="s">
        <v>43</v>
      </c>
      <c r="I28" s="20">
        <v>3.3439348379968002E-2</v>
      </c>
      <c r="J28" s="16"/>
      <c r="L28">
        <f t="shared" si="2"/>
        <v>3.0457579413175041E-2</v>
      </c>
      <c r="M28">
        <f t="shared" si="3"/>
        <v>-3.6706511133027711E-2</v>
      </c>
    </row>
    <row r="29" spans="2:13" ht="15" customHeight="1" x14ac:dyDescent="0.3">
      <c r="B29" s="9" t="s">
        <v>44</v>
      </c>
      <c r="C29" s="10">
        <v>0.72975852272727271</v>
      </c>
      <c r="D29" s="11">
        <v>0.44412390569984378</v>
      </c>
      <c r="E29" s="12">
        <v>5632</v>
      </c>
      <c r="F29" s="13">
        <v>0</v>
      </c>
      <c r="H29" s="9" t="s">
        <v>44</v>
      </c>
      <c r="I29" s="20">
        <v>7.0345310848279441E-2</v>
      </c>
      <c r="J29" s="16"/>
      <c r="L29">
        <f t="shared" si="2"/>
        <v>4.2803867296655029E-2</v>
      </c>
      <c r="M29">
        <f t="shared" si="3"/>
        <v>-0.1155873157616637</v>
      </c>
    </row>
    <row r="30" spans="2:13" ht="15" customHeight="1" x14ac:dyDescent="0.3">
      <c r="B30" s="9" t="s">
        <v>45</v>
      </c>
      <c r="C30" s="10">
        <v>0.544921875</v>
      </c>
      <c r="D30" s="11">
        <v>0.49802215198242961</v>
      </c>
      <c r="E30" s="12">
        <v>5632</v>
      </c>
      <c r="F30" s="13">
        <v>0</v>
      </c>
      <c r="H30" s="9" t="s">
        <v>45</v>
      </c>
      <c r="I30" s="20">
        <v>6.6364522769421189E-2</v>
      </c>
      <c r="J30" s="16"/>
      <c r="L30">
        <f t="shared" si="2"/>
        <v>6.0641966362760313E-2</v>
      </c>
      <c r="M30">
        <f t="shared" si="3"/>
        <v>-7.2614200065279522E-2</v>
      </c>
    </row>
    <row r="31" spans="2:13" ht="15" customHeight="1" x14ac:dyDescent="0.3">
      <c r="B31" s="9" t="s">
        <v>46</v>
      </c>
      <c r="C31" s="10">
        <v>0.51065340909090906</v>
      </c>
      <c r="D31" s="11">
        <v>0.49993087702889621</v>
      </c>
      <c r="E31" s="12">
        <v>5632</v>
      </c>
      <c r="F31" s="13">
        <v>0</v>
      </c>
      <c r="H31" s="9" t="s">
        <v>46</v>
      </c>
      <c r="I31" s="20">
        <v>2.2561049021740318E-2</v>
      </c>
      <c r="J31" s="16"/>
      <c r="L31">
        <f t="shared" si="2"/>
        <v>2.2083397792377963E-2</v>
      </c>
      <c r="M31">
        <f t="shared" si="3"/>
        <v>-2.3044939060551165E-2</v>
      </c>
    </row>
    <row r="32" spans="2:13" ht="15" customHeight="1" x14ac:dyDescent="0.3">
      <c r="B32" s="9" t="s">
        <v>47</v>
      </c>
      <c r="C32" s="10">
        <v>8.5227272727272721E-2</v>
      </c>
      <c r="D32" s="11">
        <v>0.27924439141212604</v>
      </c>
      <c r="E32" s="12">
        <v>5632</v>
      </c>
      <c r="F32" s="13">
        <v>0</v>
      </c>
      <c r="H32" s="9" t="s">
        <v>47</v>
      </c>
      <c r="I32" s="20">
        <v>2.1217999518971953E-2</v>
      </c>
      <c r="J32" s="16"/>
      <c r="L32">
        <f t="shared" si="2"/>
        <v>6.9507742623182864E-2</v>
      </c>
      <c r="M32">
        <f t="shared" si="3"/>
        <v>-6.4758766419114452E-3</v>
      </c>
    </row>
    <row r="33" spans="2:13" ht="15" customHeight="1" x14ac:dyDescent="0.3">
      <c r="B33" s="9" t="s">
        <v>48</v>
      </c>
      <c r="C33" s="10">
        <v>0.14382102272727273</v>
      </c>
      <c r="D33" s="11">
        <v>0.35093931635435061</v>
      </c>
      <c r="E33" s="12">
        <v>5632</v>
      </c>
      <c r="F33" s="13">
        <v>0</v>
      </c>
      <c r="H33" s="9" t="s">
        <v>48</v>
      </c>
      <c r="I33" s="20">
        <v>3.4985074333590445E-2</v>
      </c>
      <c r="J33" s="16"/>
      <c r="L33">
        <f t="shared" si="2"/>
        <v>8.5352320947987378E-2</v>
      </c>
      <c r="M33">
        <f t="shared" si="3"/>
        <v>-1.4337490661109452E-2</v>
      </c>
    </row>
    <row r="34" spans="2:13" ht="15" customHeight="1" x14ac:dyDescent="0.3">
      <c r="B34" s="9" t="s">
        <v>49</v>
      </c>
      <c r="C34" s="10">
        <v>0.42897727272727271</v>
      </c>
      <c r="D34" s="11">
        <v>0.49497401295644095</v>
      </c>
      <c r="E34" s="12">
        <v>5632</v>
      </c>
      <c r="F34" s="13">
        <v>0</v>
      </c>
      <c r="H34" s="9" t="s">
        <v>49</v>
      </c>
      <c r="I34" s="20">
        <v>5.5149814048870871E-2</v>
      </c>
      <c r="J34" s="16"/>
      <c r="L34">
        <f t="shared" si="2"/>
        <v>6.3623132533104074E-2</v>
      </c>
      <c r="M34">
        <f t="shared" si="3"/>
        <v>-4.7796482649247331E-2</v>
      </c>
    </row>
    <row r="35" spans="2:13" ht="15" customHeight="1" x14ac:dyDescent="0.3">
      <c r="B35" s="9" t="s">
        <v>50</v>
      </c>
      <c r="C35" s="10">
        <v>0.64328835227272729</v>
      </c>
      <c r="D35" s="11">
        <v>0.47907118367325047</v>
      </c>
      <c r="E35" s="12">
        <v>5632</v>
      </c>
      <c r="F35" s="13">
        <v>0</v>
      </c>
      <c r="H35" s="9" t="s">
        <v>50</v>
      </c>
      <c r="I35" s="20">
        <v>4.4312014180347963E-2</v>
      </c>
      <c r="J35" s="16"/>
      <c r="L35">
        <f t="shared" si="2"/>
        <v>3.2994285882924371E-2</v>
      </c>
      <c r="M35">
        <f t="shared" si="3"/>
        <v>-5.9501392610171733E-2</v>
      </c>
    </row>
    <row r="36" spans="2:13" ht="15" customHeight="1" x14ac:dyDescent="0.3">
      <c r="B36" s="9" t="s">
        <v>51</v>
      </c>
      <c r="C36" s="10">
        <v>0.72354403409090906</v>
      </c>
      <c r="D36" s="11">
        <v>0.4472846828099396</v>
      </c>
      <c r="E36" s="12">
        <v>5632</v>
      </c>
      <c r="F36" s="13">
        <v>0</v>
      </c>
      <c r="H36" s="9" t="s">
        <v>51</v>
      </c>
      <c r="I36" s="20">
        <v>5.4681246609101584E-2</v>
      </c>
      <c r="J36" s="16"/>
      <c r="L36">
        <f t="shared" si="2"/>
        <v>3.3797170860992543E-2</v>
      </c>
      <c r="M36">
        <f t="shared" si="3"/>
        <v>-8.8454381026682447E-2</v>
      </c>
    </row>
    <row r="37" spans="2:13" ht="15" customHeight="1" x14ac:dyDescent="0.3">
      <c r="B37" s="9" t="s">
        <v>52</v>
      </c>
      <c r="C37" s="10">
        <v>0.80930397727272729</v>
      </c>
      <c r="D37" s="11">
        <v>0.39288478850645692</v>
      </c>
      <c r="E37" s="12">
        <v>5632</v>
      </c>
      <c r="F37" s="13">
        <v>0</v>
      </c>
      <c r="H37" s="9" t="s">
        <v>52</v>
      </c>
      <c r="I37" s="20">
        <v>4.0702260364097249E-2</v>
      </c>
      <c r="J37" s="16"/>
      <c r="L37">
        <f t="shared" si="2"/>
        <v>1.9755814922103297E-2</v>
      </c>
      <c r="M37">
        <f t="shared" si="3"/>
        <v>-8.3842648431049216E-2</v>
      </c>
    </row>
    <row r="38" spans="2:13" ht="15" customHeight="1" x14ac:dyDescent="0.3">
      <c r="B38" s="9" t="s">
        <v>53</v>
      </c>
      <c r="C38" s="10">
        <v>4.7762784090909088E-2</v>
      </c>
      <c r="D38" s="11">
        <v>0.21328285803467972</v>
      </c>
      <c r="E38" s="12">
        <v>5632</v>
      </c>
      <c r="F38" s="13">
        <v>0</v>
      </c>
      <c r="H38" s="9" t="s">
        <v>53</v>
      </c>
      <c r="I38" s="20">
        <v>-6.4590338836172656E-3</v>
      </c>
      <c r="J38" s="16"/>
      <c r="L38">
        <f t="shared" si="2"/>
        <v>-2.8837443850260644E-2</v>
      </c>
      <c r="M38">
        <f t="shared" si="3"/>
        <v>1.4464427364758738E-3</v>
      </c>
    </row>
    <row r="39" spans="2:13" ht="15" customHeight="1" x14ac:dyDescent="0.3">
      <c r="B39" s="9" t="s">
        <v>54</v>
      </c>
      <c r="C39" s="10">
        <v>0.22017045454545456</v>
      </c>
      <c r="D39" s="11">
        <v>0.41439825843993755</v>
      </c>
      <c r="E39" s="12">
        <v>5632</v>
      </c>
      <c r="F39" s="13">
        <v>0</v>
      </c>
      <c r="H39" s="9" t="s">
        <v>54</v>
      </c>
      <c r="I39" s="20">
        <v>-3.1573219520222039E-2</v>
      </c>
      <c r="J39" s="16"/>
      <c r="L39">
        <f t="shared" si="2"/>
        <v>-5.9415619939339054E-2</v>
      </c>
      <c r="M39">
        <f t="shared" si="3"/>
        <v>1.677490180436713E-2</v>
      </c>
    </row>
    <row r="40" spans="2:13" ht="15" customHeight="1" x14ac:dyDescent="0.3">
      <c r="B40" s="9" t="s">
        <v>55</v>
      </c>
      <c r="C40" s="10">
        <v>0.27254971590909088</v>
      </c>
      <c r="D40" s="11">
        <v>0.44531065343668452</v>
      </c>
      <c r="E40" s="12">
        <v>5632</v>
      </c>
      <c r="F40" s="13">
        <v>0</v>
      </c>
      <c r="H40" s="9" t="s">
        <v>55</v>
      </c>
      <c r="I40" s="20">
        <v>-1.0482984200127261E-2</v>
      </c>
      <c r="J40" s="16"/>
      <c r="L40">
        <f t="shared" si="2"/>
        <v>-1.7124786428643912E-2</v>
      </c>
      <c r="M40">
        <f t="shared" si="3"/>
        <v>6.416047636799707E-3</v>
      </c>
    </row>
    <row r="41" spans="2:13" ht="15" customHeight="1" x14ac:dyDescent="0.3">
      <c r="B41" s="9" t="s">
        <v>56</v>
      </c>
      <c r="C41" s="14">
        <v>0.55326704545454541</v>
      </c>
      <c r="D41" s="15">
        <v>0.49719866760762055</v>
      </c>
      <c r="E41" s="12">
        <v>5632</v>
      </c>
      <c r="F41" s="13">
        <v>0</v>
      </c>
      <c r="H41" s="9" t="s">
        <v>56</v>
      </c>
      <c r="I41" s="20">
        <v>5.5714768081886967E-2</v>
      </c>
      <c r="J41" s="16"/>
      <c r="L41">
        <f t="shared" si="2"/>
        <v>5.0059713709205984E-2</v>
      </c>
      <c r="M41">
        <f t="shared" si="3"/>
        <v>-6.1997642256711387E-2</v>
      </c>
    </row>
    <row r="42" spans="2:13" ht="15" customHeight="1" x14ac:dyDescent="0.3">
      <c r="B42" s="9" t="s">
        <v>57</v>
      </c>
      <c r="C42" s="14">
        <v>0.74431818181818177</v>
      </c>
      <c r="D42" s="15">
        <v>0.43628250323383827</v>
      </c>
      <c r="E42" s="12">
        <v>5632</v>
      </c>
      <c r="F42" s="13">
        <v>0</v>
      </c>
      <c r="H42" s="9" t="s">
        <v>57</v>
      </c>
      <c r="I42" s="20">
        <v>5.5001425722535587E-2</v>
      </c>
      <c r="J42" s="16"/>
      <c r="L42">
        <f t="shared" si="2"/>
        <v>3.2233391041567222E-2</v>
      </c>
      <c r="M42">
        <f t="shared" si="3"/>
        <v>-9.3834982809895662E-2</v>
      </c>
    </row>
    <row r="43" spans="2:13" ht="15" customHeight="1" x14ac:dyDescent="0.3">
      <c r="B43" s="9" t="s">
        <v>58</v>
      </c>
      <c r="C43" s="14">
        <v>4.066051136363636E-2</v>
      </c>
      <c r="D43" s="15">
        <v>0.19752002786970244</v>
      </c>
      <c r="E43" s="12">
        <v>5632</v>
      </c>
      <c r="F43" s="13">
        <v>0</v>
      </c>
      <c r="H43" s="9" t="s">
        <v>58</v>
      </c>
      <c r="I43" s="20">
        <v>1.1000294362769559E-3</v>
      </c>
      <c r="J43" s="16"/>
      <c r="L43">
        <f t="shared" si="2"/>
        <v>5.342757837088959E-3</v>
      </c>
      <c r="M43">
        <f t="shared" si="3"/>
        <v>-2.2644670455179927E-4</v>
      </c>
    </row>
    <row r="44" spans="2:13" ht="15" customHeight="1" x14ac:dyDescent="0.3">
      <c r="B44" s="9" t="s">
        <v>59</v>
      </c>
      <c r="C44" s="14">
        <v>0.70596590909090906</v>
      </c>
      <c r="D44" s="15">
        <v>0.45564778912530685</v>
      </c>
      <c r="E44" s="12">
        <v>5632</v>
      </c>
      <c r="F44" s="13">
        <v>0</v>
      </c>
      <c r="H44" s="9" t="s">
        <v>59</v>
      </c>
      <c r="I44" s="20">
        <v>6.9873351243118983E-2</v>
      </c>
      <c r="J44" s="16"/>
      <c r="L44">
        <f t="shared" si="2"/>
        <v>4.5089974760948545E-2</v>
      </c>
      <c r="M44">
        <f t="shared" si="3"/>
        <v>-0.10825950461928223</v>
      </c>
    </row>
    <row r="45" spans="2:13" ht="15" customHeight="1" x14ac:dyDescent="0.3">
      <c r="B45" s="9" t="s">
        <v>60</v>
      </c>
      <c r="C45" s="14">
        <v>0.12357954545454546</v>
      </c>
      <c r="D45" s="15">
        <v>0.32913048411708079</v>
      </c>
      <c r="E45" s="12">
        <v>5632</v>
      </c>
      <c r="F45" s="13">
        <v>0</v>
      </c>
      <c r="H45" s="9" t="s">
        <v>60</v>
      </c>
      <c r="I45" s="20">
        <v>2.2716588448755543E-2</v>
      </c>
      <c r="J45" s="16"/>
      <c r="L45">
        <f t="shared" si="2"/>
        <v>6.0490546256718278E-2</v>
      </c>
      <c r="M45">
        <f t="shared" si="3"/>
        <v>-8.5294611415469863E-3</v>
      </c>
    </row>
    <row r="46" spans="2:13" ht="15" customHeight="1" x14ac:dyDescent="0.3">
      <c r="B46" s="9" t="s">
        <v>61</v>
      </c>
      <c r="C46" s="14">
        <v>0.12198153409090909</v>
      </c>
      <c r="D46" s="15">
        <v>0.32729353722037341</v>
      </c>
      <c r="E46" s="12">
        <v>5632</v>
      </c>
      <c r="F46" s="13">
        <v>0</v>
      </c>
      <c r="H46" s="9" t="s">
        <v>61</v>
      </c>
      <c r="I46" s="20">
        <v>1.8238960374224354E-3</v>
      </c>
      <c r="J46" s="16"/>
      <c r="L46">
        <f t="shared" si="2"/>
        <v>4.8928995493028983E-3</v>
      </c>
      <c r="M46">
        <f t="shared" si="3"/>
        <v>-6.7976177762812766E-4</v>
      </c>
    </row>
    <row r="47" spans="2:13" ht="15" customHeight="1" x14ac:dyDescent="0.3">
      <c r="B47" s="9" t="s">
        <v>62</v>
      </c>
      <c r="C47" s="14">
        <v>0.41779119318181818</v>
      </c>
      <c r="D47" s="15">
        <v>0.49323920056690518</v>
      </c>
      <c r="E47" s="12">
        <v>5632</v>
      </c>
      <c r="F47" s="13">
        <v>0</v>
      </c>
      <c r="H47" s="9" t="s">
        <v>62</v>
      </c>
      <c r="I47" s="20">
        <v>5.7065285200785534E-2</v>
      </c>
      <c r="J47" s="16"/>
      <c r="L47">
        <f t="shared" si="2"/>
        <v>6.7358619447324228E-2</v>
      </c>
      <c r="M47">
        <f t="shared" si="3"/>
        <v>-4.8336331674154895E-2</v>
      </c>
    </row>
    <row r="48" spans="2:13" ht="15" customHeight="1" x14ac:dyDescent="0.3">
      <c r="B48" s="9" t="s">
        <v>63</v>
      </c>
      <c r="C48" s="14">
        <v>1.3849431818181818E-2</v>
      </c>
      <c r="D48" s="15">
        <v>0.11687621867427482</v>
      </c>
      <c r="E48" s="12">
        <v>5632</v>
      </c>
      <c r="F48" s="13">
        <v>0</v>
      </c>
      <c r="H48" s="9" t="s">
        <v>63</v>
      </c>
      <c r="I48" s="20">
        <v>1.3285815579357287E-2</v>
      </c>
      <c r="J48" s="16"/>
      <c r="L48">
        <f t="shared" si="2"/>
        <v>0.11209991845180933</v>
      </c>
      <c r="M48">
        <f t="shared" si="3"/>
        <v>-1.5743236656897959E-3</v>
      </c>
    </row>
    <row r="49" spans="2:13" ht="15" customHeight="1" x14ac:dyDescent="0.3">
      <c r="B49" s="9" t="s">
        <v>64</v>
      </c>
      <c r="C49" s="14">
        <v>0.17294034090909091</v>
      </c>
      <c r="D49" s="15">
        <v>0.37822926937055784</v>
      </c>
      <c r="E49" s="12">
        <v>5632</v>
      </c>
      <c r="F49" s="13">
        <v>0</v>
      </c>
      <c r="H49" s="9" t="s">
        <v>64</v>
      </c>
      <c r="I49" s="20">
        <v>4.2792044899862852E-2</v>
      </c>
      <c r="J49" s="16"/>
      <c r="L49">
        <f t="shared" si="2"/>
        <v>9.3571748494190962E-2</v>
      </c>
      <c r="M49">
        <f t="shared" si="3"/>
        <v>-1.9566097688566337E-2</v>
      </c>
    </row>
    <row r="50" spans="2:13" ht="15" customHeight="1" x14ac:dyDescent="0.3">
      <c r="B50" s="9" t="s">
        <v>65</v>
      </c>
      <c r="C50" s="14">
        <v>0.13725142045454544</v>
      </c>
      <c r="D50" s="15">
        <v>0.34414313430633148</v>
      </c>
      <c r="E50" s="12">
        <v>5632</v>
      </c>
      <c r="F50" s="13">
        <v>0</v>
      </c>
      <c r="H50" s="9" t="s">
        <v>65</v>
      </c>
      <c r="I50" s="20">
        <v>4.008979636417561E-2</v>
      </c>
      <c r="J50" s="16"/>
      <c r="L50">
        <f t="shared" si="2"/>
        <v>0.10050299256201869</v>
      </c>
      <c r="M50">
        <f t="shared" si="3"/>
        <v>-1.5988642364774739E-2</v>
      </c>
    </row>
    <row r="51" spans="2:13" ht="15" customHeight="1" x14ac:dyDescent="0.3">
      <c r="B51" s="9" t="s">
        <v>66</v>
      </c>
      <c r="C51" s="14">
        <v>9.8544034090909088E-2</v>
      </c>
      <c r="D51" s="15">
        <v>0.29807529780408182</v>
      </c>
      <c r="E51" s="12">
        <v>5632</v>
      </c>
      <c r="F51" s="13">
        <v>0</v>
      </c>
      <c r="H51" s="9" t="s">
        <v>66</v>
      </c>
      <c r="I51" s="20">
        <v>3.2630720467413714E-2</v>
      </c>
      <c r="J51" s="16"/>
      <c r="L51">
        <f t="shared" si="2"/>
        <v>9.8683647568125199E-2</v>
      </c>
      <c r="M51">
        <f t="shared" si="3"/>
        <v>-1.0787753476523434E-2</v>
      </c>
    </row>
    <row r="52" spans="2:13" ht="15" customHeight="1" x14ac:dyDescent="0.3">
      <c r="B52" s="9" t="s">
        <v>67</v>
      </c>
      <c r="C52" s="14">
        <v>6.5873579545454544E-2</v>
      </c>
      <c r="D52" s="15">
        <v>0.24808300794179877</v>
      </c>
      <c r="E52" s="12">
        <v>5632</v>
      </c>
      <c r="F52" s="13">
        <v>0</v>
      </c>
      <c r="H52" s="9" t="s">
        <v>67</v>
      </c>
      <c r="I52" s="20">
        <v>2.0554336564380001E-2</v>
      </c>
      <c r="J52" s="16"/>
      <c r="L52">
        <f t="shared" si="2"/>
        <v>7.7394856661068642E-2</v>
      </c>
      <c r="M52">
        <f t="shared" si="3"/>
        <v>-5.4578011445079767E-3</v>
      </c>
    </row>
    <row r="53" spans="2:13" ht="15" customHeight="1" x14ac:dyDescent="0.3">
      <c r="B53" s="9" t="s">
        <v>68</v>
      </c>
      <c r="C53" s="14">
        <v>9.2684659090909088E-2</v>
      </c>
      <c r="D53" s="15">
        <v>0.29001577062751338</v>
      </c>
      <c r="E53" s="12">
        <v>5632</v>
      </c>
      <c r="F53" s="13">
        <v>0</v>
      </c>
      <c r="H53" s="9" t="s">
        <v>68</v>
      </c>
      <c r="I53" s="20">
        <v>2.4882418819826429E-2</v>
      </c>
      <c r="J53" s="16"/>
      <c r="L53">
        <f t="shared" si="2"/>
        <v>7.7844733289175905E-2</v>
      </c>
      <c r="M53">
        <f t="shared" si="3"/>
        <v>-7.9520451618297107E-3</v>
      </c>
    </row>
    <row r="54" spans="2:13" ht="15" customHeight="1" x14ac:dyDescent="0.3">
      <c r="B54" s="9" t="s">
        <v>69</v>
      </c>
      <c r="C54" s="14">
        <v>0.57208806818181823</v>
      </c>
      <c r="D54" s="15">
        <v>0.49481995174187909</v>
      </c>
      <c r="E54" s="12">
        <v>5632</v>
      </c>
      <c r="F54" s="13">
        <v>0</v>
      </c>
      <c r="H54" s="9" t="s">
        <v>69</v>
      </c>
      <c r="I54" s="20">
        <v>5.9485078625696776E-2</v>
      </c>
      <c r="J54" s="16"/>
      <c r="L54">
        <f t="shared" si="2"/>
        <v>5.1441690698754435E-2</v>
      </c>
      <c r="M54">
        <f t="shared" si="3"/>
        <v>-6.8773911797255949E-2</v>
      </c>
    </row>
    <row r="55" spans="2:13" ht="15" customHeight="1" x14ac:dyDescent="0.3">
      <c r="B55" s="9" t="s">
        <v>70</v>
      </c>
      <c r="C55" s="14">
        <v>0.93465909090909094</v>
      </c>
      <c r="D55" s="15">
        <v>0.24714837703799988</v>
      </c>
      <c r="E55" s="12">
        <v>5632</v>
      </c>
      <c r="F55" s="13">
        <v>0</v>
      </c>
      <c r="H55" s="9" t="s">
        <v>70</v>
      </c>
      <c r="I55" s="20">
        <v>4.3473036971514036E-2</v>
      </c>
      <c r="J55" s="16"/>
      <c r="L55">
        <f t="shared" si="2"/>
        <v>1.1493370058524318E-2</v>
      </c>
      <c r="M55">
        <f t="shared" si="3"/>
        <v>-0.16440516301106534</v>
      </c>
    </row>
    <row r="56" spans="2:13" ht="15" customHeight="1" x14ac:dyDescent="0.3">
      <c r="B56" s="9" t="s">
        <v>71</v>
      </c>
      <c r="C56" s="14">
        <v>0.56374289772727271</v>
      </c>
      <c r="D56" s="15">
        <v>0.49596423107672977</v>
      </c>
      <c r="E56" s="12">
        <v>5632</v>
      </c>
      <c r="F56" s="13">
        <v>0</v>
      </c>
      <c r="H56" s="9" t="s">
        <v>71</v>
      </c>
      <c r="I56" s="20">
        <v>5.7416299688991826E-2</v>
      </c>
      <c r="J56" s="16"/>
      <c r="L56">
        <f t="shared" si="2"/>
        <v>5.0504183479447115E-2</v>
      </c>
      <c r="M56">
        <f t="shared" si="3"/>
        <v>-6.5262833759562294E-2</v>
      </c>
    </row>
    <row r="57" spans="2:13" ht="15" customHeight="1" x14ac:dyDescent="0.3">
      <c r="B57" s="9" t="s">
        <v>72</v>
      </c>
      <c r="C57" s="14">
        <v>0.49005681818181818</v>
      </c>
      <c r="D57" s="15">
        <v>0.49994550969608553</v>
      </c>
      <c r="E57" s="12">
        <v>5632</v>
      </c>
      <c r="F57" s="13">
        <v>0</v>
      </c>
      <c r="H57" s="9" t="s">
        <v>72</v>
      </c>
      <c r="I57" s="20">
        <v>5.5476906577138482E-2</v>
      </c>
      <c r="J57" s="16"/>
      <c r="L57">
        <f t="shared" si="2"/>
        <v>5.6586307324919101E-2</v>
      </c>
      <c r="M57">
        <f t="shared" si="3"/>
        <v>-5.4379598961273229E-2</v>
      </c>
    </row>
    <row r="58" spans="2:13" ht="15" customHeight="1" x14ac:dyDescent="0.3">
      <c r="B58" s="9" t="s">
        <v>73</v>
      </c>
      <c r="C58" s="14">
        <v>8.5404829545454544E-2</v>
      </c>
      <c r="D58" s="15">
        <v>0.27950798953124456</v>
      </c>
      <c r="E58" s="12">
        <v>5632</v>
      </c>
      <c r="F58" s="13">
        <v>0</v>
      </c>
      <c r="H58" s="9" t="s">
        <v>73</v>
      </c>
      <c r="I58" s="20">
        <v>-3.0872438246716816E-2</v>
      </c>
      <c r="J58" s="16"/>
      <c r="L58">
        <f t="shared" si="2"/>
        <v>-0.10101959148987791</v>
      </c>
      <c r="M58">
        <f t="shared" si="3"/>
        <v>9.4332020008991001E-3</v>
      </c>
    </row>
    <row r="59" spans="2:13" ht="15" customHeight="1" x14ac:dyDescent="0.3">
      <c r="B59" s="9" t="s">
        <v>74</v>
      </c>
      <c r="C59" s="14">
        <v>2.1978208531899819</v>
      </c>
      <c r="D59" s="15">
        <v>1.5410024340425126</v>
      </c>
      <c r="E59" s="12">
        <v>5632</v>
      </c>
      <c r="F59" s="13">
        <v>119</v>
      </c>
      <c r="H59" s="9" t="s">
        <v>74</v>
      </c>
      <c r="I59" s="20">
        <v>-3.5893143983828223E-2</v>
      </c>
      <c r="J59" s="16"/>
    </row>
    <row r="60" spans="2:13" ht="15" customHeight="1" x14ac:dyDescent="0.3">
      <c r="B60" s="9" t="s">
        <v>75</v>
      </c>
      <c r="C60" s="14">
        <v>7.5994318181818177E-2</v>
      </c>
      <c r="D60" s="15">
        <v>0.26501255044722827</v>
      </c>
      <c r="E60" s="12">
        <v>5632</v>
      </c>
      <c r="F60" s="13">
        <v>0</v>
      </c>
      <c r="H60" s="9" t="s">
        <v>75</v>
      </c>
      <c r="I60" s="20">
        <v>-4.8977406106589905E-2</v>
      </c>
      <c r="J60" s="16"/>
      <c r="L60">
        <f t="shared" ref="L60:L83" si="4">((1-C60)/D60)*I60</f>
        <v>-0.17076701253142071</v>
      </c>
      <c r="M60">
        <f t="shared" si="1"/>
        <v>1.4044635158233676E-2</v>
      </c>
    </row>
    <row r="61" spans="2:13" ht="15" customHeight="1" x14ac:dyDescent="0.3">
      <c r="B61" s="9" t="s">
        <v>76</v>
      </c>
      <c r="C61" s="14">
        <v>0.3671875</v>
      </c>
      <c r="D61" s="15">
        <v>0.48208101437616246</v>
      </c>
      <c r="E61" s="12">
        <v>5632</v>
      </c>
      <c r="F61" s="13">
        <v>0</v>
      </c>
      <c r="H61" s="9" t="s">
        <v>76</v>
      </c>
      <c r="I61" s="20">
        <v>-1.7314117247927363E-2</v>
      </c>
      <c r="J61" s="16"/>
      <c r="L61">
        <f t="shared" si="4"/>
        <v>-2.2727694089202877E-2</v>
      </c>
      <c r="M61">
        <f t="shared" si="1"/>
        <v>1.3187674348055988E-2</v>
      </c>
    </row>
    <row r="62" spans="2:13" ht="15" customHeight="1" x14ac:dyDescent="0.3">
      <c r="B62" s="9" t="s">
        <v>77</v>
      </c>
      <c r="C62" s="14">
        <v>0.11843039772727272</v>
      </c>
      <c r="D62" s="15">
        <v>0.32314575607449808</v>
      </c>
      <c r="E62" s="12">
        <v>5632</v>
      </c>
      <c r="F62" s="13">
        <v>0</v>
      </c>
      <c r="H62" s="9" t="s">
        <v>77</v>
      </c>
      <c r="I62" s="20">
        <v>4.5489062143689923E-3</v>
      </c>
      <c r="J62" s="16"/>
      <c r="L62">
        <f t="shared" si="4"/>
        <v>1.240981002161979E-2</v>
      </c>
      <c r="M62">
        <f t="shared" si="1"/>
        <v>-1.6671386272750048E-3</v>
      </c>
    </row>
    <row r="63" spans="2:13" ht="15" customHeight="1" x14ac:dyDescent="0.3">
      <c r="B63" s="9" t="s">
        <v>78</v>
      </c>
      <c r="C63" s="14">
        <v>0.14506392045454544</v>
      </c>
      <c r="D63" s="15">
        <v>0.35219654173696663</v>
      </c>
      <c r="E63" s="12">
        <v>5632</v>
      </c>
      <c r="F63" s="13">
        <v>0</v>
      </c>
      <c r="H63" s="9" t="s">
        <v>78</v>
      </c>
      <c r="I63" s="20">
        <v>1.4370198119112075E-2</v>
      </c>
      <c r="J63" s="16"/>
      <c r="L63">
        <f t="shared" si="4"/>
        <v>3.4882798058308254E-2</v>
      </c>
      <c r="M63">
        <f t="shared" si="1"/>
        <v>-5.9188465241200089E-3</v>
      </c>
    </row>
    <row r="64" spans="2:13" ht="15" customHeight="1" x14ac:dyDescent="0.3">
      <c r="B64" s="9" t="s">
        <v>79</v>
      </c>
      <c r="C64" s="14">
        <v>4.137073863636364E-2</v>
      </c>
      <c r="D64" s="15">
        <v>0.19916386126266478</v>
      </c>
      <c r="E64" s="12">
        <v>5632</v>
      </c>
      <c r="F64" s="13">
        <v>0</v>
      </c>
      <c r="H64" s="9" t="s">
        <v>79</v>
      </c>
      <c r="I64" s="20">
        <v>1.9251262387223592E-2</v>
      </c>
      <c r="J64" s="16"/>
      <c r="L64">
        <f t="shared" si="4"/>
        <v>9.2661506588500975E-2</v>
      </c>
      <c r="M64">
        <f t="shared" si="1"/>
        <v>-3.9989129533470509E-3</v>
      </c>
    </row>
    <row r="65" spans="2:13" ht="15" customHeight="1" x14ac:dyDescent="0.3">
      <c r="B65" s="9" t="s">
        <v>80</v>
      </c>
      <c r="C65" s="14">
        <v>0.15625</v>
      </c>
      <c r="D65" s="15">
        <v>0.36312442774707132</v>
      </c>
      <c r="E65" s="12">
        <v>5632</v>
      </c>
      <c r="F65" s="13">
        <v>0</v>
      </c>
      <c r="H65" s="9" t="s">
        <v>80</v>
      </c>
      <c r="I65" s="20">
        <v>1.5066800227014844E-2</v>
      </c>
      <c r="J65" s="16"/>
      <c r="L65">
        <f t="shared" si="4"/>
        <v>3.5008971361184624E-2</v>
      </c>
      <c r="M65">
        <f t="shared" si="1"/>
        <v>-6.4831428446638188E-3</v>
      </c>
    </row>
    <row r="66" spans="2:13" ht="15" customHeight="1" x14ac:dyDescent="0.3">
      <c r="B66" s="9" t="s">
        <v>81</v>
      </c>
      <c r="C66" s="14">
        <v>9.0731534090909088E-2</v>
      </c>
      <c r="D66" s="15">
        <v>0.28725245644041142</v>
      </c>
      <c r="E66" s="12">
        <v>5632</v>
      </c>
      <c r="F66" s="13">
        <v>0</v>
      </c>
      <c r="H66" s="9" t="s">
        <v>81</v>
      </c>
      <c r="I66" s="20">
        <v>1.9307838535114884E-2</v>
      </c>
      <c r="J66" s="16"/>
      <c r="L66">
        <f t="shared" si="4"/>
        <v>6.1117001199557069E-2</v>
      </c>
      <c r="M66">
        <f t="shared" si="1"/>
        <v>-6.0985720782998753E-3</v>
      </c>
    </row>
    <row r="67" spans="2:13" ht="15" customHeight="1" x14ac:dyDescent="0.3">
      <c r="B67" s="9" t="s">
        <v>82</v>
      </c>
      <c r="C67" s="14">
        <v>2.3792613636363636E-2</v>
      </c>
      <c r="D67" s="15">
        <v>0.15241604224293703</v>
      </c>
      <c r="E67" s="12">
        <v>5632</v>
      </c>
      <c r="F67" s="13">
        <v>0</v>
      </c>
      <c r="H67" s="9" t="s">
        <v>82</v>
      </c>
      <c r="I67" s="20">
        <v>-3.0035896504133189E-2</v>
      </c>
      <c r="J67" s="16"/>
      <c r="L67">
        <f t="shared" si="4"/>
        <v>-0.19237649522911221</v>
      </c>
      <c r="M67">
        <f t="shared" si="1"/>
        <v>4.6886959550201963E-3</v>
      </c>
    </row>
    <row r="68" spans="2:13" ht="15" customHeight="1" x14ac:dyDescent="0.3">
      <c r="B68" s="9" t="s">
        <v>83</v>
      </c>
      <c r="C68" s="14">
        <v>8.5227272727272721E-3</v>
      </c>
      <c r="D68" s="15">
        <v>9.1932535210195704E-2</v>
      </c>
      <c r="E68" s="12">
        <v>5632</v>
      </c>
      <c r="F68" s="13">
        <v>0</v>
      </c>
      <c r="H68" s="9" t="s">
        <v>83</v>
      </c>
      <c r="I68" s="20">
        <v>-1.7762530254387916E-2</v>
      </c>
      <c r="J68" s="16"/>
      <c r="L68">
        <f t="shared" si="4"/>
        <v>-0.19156596751182656</v>
      </c>
      <c r="M68">
        <f t="shared" si="1"/>
        <v>1.6466988611331793E-3</v>
      </c>
    </row>
    <row r="69" spans="2:13" ht="15" customHeight="1" x14ac:dyDescent="0.3">
      <c r="B69" s="9" t="s">
        <v>84</v>
      </c>
      <c r="C69" s="14">
        <v>8.4517045454545456E-2</v>
      </c>
      <c r="D69" s="15">
        <v>0.27818636772495153</v>
      </c>
      <c r="E69" s="12">
        <v>5632</v>
      </c>
      <c r="F69" s="13">
        <v>0</v>
      </c>
      <c r="H69" s="9" t="s">
        <v>84</v>
      </c>
      <c r="I69" s="20">
        <v>-1.3728297993110056E-2</v>
      </c>
      <c r="J69" s="16"/>
      <c r="L69">
        <f t="shared" si="4"/>
        <v>-4.5178428081850103E-2</v>
      </c>
      <c r="M69">
        <f t="shared" si="1"/>
        <v>4.170855656896945E-3</v>
      </c>
    </row>
    <row r="70" spans="2:13" ht="15" customHeight="1" x14ac:dyDescent="0.3">
      <c r="B70" s="9" t="s">
        <v>85</v>
      </c>
      <c r="C70" s="14">
        <v>0.14666193181818182</v>
      </c>
      <c r="D70" s="15">
        <v>0.35379999314296723</v>
      </c>
      <c r="E70" s="12">
        <v>5632</v>
      </c>
      <c r="F70" s="13">
        <v>0</v>
      </c>
      <c r="H70" s="9" t="s">
        <v>85</v>
      </c>
      <c r="I70" s="20">
        <v>2.854500510673558E-2</v>
      </c>
      <c r="J70" s="16"/>
      <c r="L70">
        <f t="shared" si="4"/>
        <v>6.8848332351942182E-2</v>
      </c>
      <c r="M70">
        <f t="shared" si="1"/>
        <v>-1.1832859451249324E-2</v>
      </c>
    </row>
    <row r="71" spans="2:13" ht="15" customHeight="1" x14ac:dyDescent="0.3">
      <c r="B71" s="9" t="s">
        <v>86</v>
      </c>
      <c r="C71" s="14">
        <v>3.3380681818181816E-2</v>
      </c>
      <c r="D71" s="15">
        <v>0.17964448791541401</v>
      </c>
      <c r="E71" s="12">
        <v>5632</v>
      </c>
      <c r="F71" s="13">
        <v>0</v>
      </c>
      <c r="H71" s="9" t="s">
        <v>86</v>
      </c>
      <c r="I71" s="20">
        <v>-2.3159863334629448E-2</v>
      </c>
      <c r="J71" s="16"/>
      <c r="L71">
        <f t="shared" si="4"/>
        <v>-0.12461707879533974</v>
      </c>
      <c r="M71">
        <f t="shared" si="1"/>
        <v>4.3034553294496458E-3</v>
      </c>
    </row>
    <row r="72" spans="2:13" ht="14.45" x14ac:dyDescent="0.3">
      <c r="B72" s="9" t="s">
        <v>87</v>
      </c>
      <c r="C72" s="14">
        <v>0.12926136363636365</v>
      </c>
      <c r="D72" s="15">
        <v>0.33551877977927308</v>
      </c>
      <c r="E72" s="12">
        <v>5632</v>
      </c>
      <c r="F72" s="13">
        <v>0</v>
      </c>
      <c r="H72" s="9" t="s">
        <v>87</v>
      </c>
      <c r="I72" s="20">
        <v>2.1495990796626025E-2</v>
      </c>
      <c r="J72" s="16"/>
      <c r="L72">
        <f t="shared" si="4"/>
        <v>5.5786414476867684E-2</v>
      </c>
      <c r="M72">
        <f t="shared" ref="M72:M87" si="5">((0-C72)/D72)*I72</f>
        <v>-8.281506879926525E-3</v>
      </c>
    </row>
    <row r="73" spans="2:13" ht="14.45" x14ac:dyDescent="0.3">
      <c r="B73" s="9" t="s">
        <v>88</v>
      </c>
      <c r="C73" s="14">
        <v>1.7578125E-2</v>
      </c>
      <c r="D73" s="15">
        <v>0.1314237471638727</v>
      </c>
      <c r="E73" s="12">
        <v>5632</v>
      </c>
      <c r="F73" s="13">
        <v>0</v>
      </c>
      <c r="H73" s="9" t="s">
        <v>88</v>
      </c>
      <c r="I73" s="20">
        <v>-1.2303740178891513E-2</v>
      </c>
      <c r="J73" s="16"/>
      <c r="L73">
        <f t="shared" si="4"/>
        <v>-9.1973206950092048E-2</v>
      </c>
      <c r="M73">
        <f t="shared" si="5"/>
        <v>1.6456438619300764E-3</v>
      </c>
    </row>
    <row r="74" spans="2:13" ht="14.45" customHeight="1" x14ac:dyDescent="0.3">
      <c r="B74" s="9" t="s">
        <v>89</v>
      </c>
      <c r="C74" s="14">
        <v>0.544921875</v>
      </c>
      <c r="D74" s="15">
        <v>0.49802215198243022</v>
      </c>
      <c r="E74" s="12">
        <v>5632</v>
      </c>
      <c r="F74" s="13">
        <v>0</v>
      </c>
      <c r="H74" s="9" t="s">
        <v>89</v>
      </c>
      <c r="I74" s="20">
        <v>-2.1894628274114689E-3</v>
      </c>
      <c r="J74" s="16"/>
      <c r="L74">
        <f t="shared" si="4"/>
        <v>-2.000667308250098E-3</v>
      </c>
      <c r="M74">
        <f t="shared" si="5"/>
        <v>2.3956488369174995E-3</v>
      </c>
    </row>
    <row r="75" spans="2:13" ht="14.45" x14ac:dyDescent="0.3">
      <c r="B75" s="9" t="s">
        <v>90</v>
      </c>
      <c r="C75" s="14">
        <v>5.504261363636364E-3</v>
      </c>
      <c r="D75" s="15">
        <v>7.3992814399754608E-2</v>
      </c>
      <c r="E75" s="12">
        <v>5632</v>
      </c>
      <c r="F75" s="13">
        <v>0</v>
      </c>
      <c r="H75" s="9" t="s">
        <v>90</v>
      </c>
      <c r="I75" s="20">
        <v>-5.3608909270744963E-3</v>
      </c>
      <c r="J75" s="16"/>
      <c r="L75">
        <f t="shared" si="4"/>
        <v>-7.2052715192944636E-2</v>
      </c>
      <c r="M75">
        <f t="shared" si="5"/>
        <v>3.987920319552372E-4</v>
      </c>
    </row>
    <row r="76" spans="2:13" ht="14.45" customHeight="1" x14ac:dyDescent="0.3">
      <c r="B76" s="9" t="s">
        <v>91</v>
      </c>
      <c r="C76" s="14">
        <v>8.1498579545454544E-2</v>
      </c>
      <c r="D76" s="15">
        <v>0.27362356391713044</v>
      </c>
      <c r="E76" s="12">
        <v>5632</v>
      </c>
      <c r="F76" s="13">
        <v>0</v>
      </c>
      <c r="H76" s="9" t="s">
        <v>91</v>
      </c>
      <c r="I76" s="20">
        <v>-5.1588977259195999E-2</v>
      </c>
      <c r="J76" s="16"/>
      <c r="L76">
        <f t="shared" si="4"/>
        <v>-0.17317422598413212</v>
      </c>
      <c r="M76">
        <f t="shared" si="5"/>
        <v>1.5365739363370703E-2</v>
      </c>
    </row>
    <row r="77" spans="2:13" ht="14.45" customHeight="1" x14ac:dyDescent="0.3">
      <c r="B77" s="9" t="s">
        <v>92</v>
      </c>
      <c r="C77" s="14">
        <v>9.410511363636364E-3</v>
      </c>
      <c r="D77" s="15">
        <v>9.6558837554512597E-2</v>
      </c>
      <c r="E77" s="12">
        <v>5632</v>
      </c>
      <c r="F77" s="13">
        <v>0</v>
      </c>
      <c r="H77" s="9" t="s">
        <v>92</v>
      </c>
      <c r="I77" s="20">
        <v>4.3416617749710723E-4</v>
      </c>
      <c r="J77" s="16"/>
      <c r="L77">
        <f t="shared" si="4"/>
        <v>4.4540765262139868E-3</v>
      </c>
      <c r="M77">
        <f t="shared" si="5"/>
        <v>-4.2313327816694979E-5</v>
      </c>
    </row>
    <row r="78" spans="2:13" ht="14.45" x14ac:dyDescent="0.3">
      <c r="B78" s="9" t="s">
        <v>93</v>
      </c>
      <c r="C78" s="14">
        <v>0.79261363636363635</v>
      </c>
      <c r="D78" s="15">
        <v>0.40547065405579097</v>
      </c>
      <c r="E78" s="12">
        <v>5632</v>
      </c>
      <c r="F78" s="13">
        <v>0</v>
      </c>
      <c r="H78" s="9" t="s">
        <v>93</v>
      </c>
      <c r="I78" s="20">
        <v>2.8909384297874045E-2</v>
      </c>
      <c r="J78" s="16"/>
      <c r="L78">
        <f t="shared" si="4"/>
        <v>1.4786303335474794E-2</v>
      </c>
      <c r="M78">
        <f t="shared" si="5"/>
        <v>-5.6512036035581741E-2</v>
      </c>
    </row>
    <row r="79" spans="2:13" ht="14.45" x14ac:dyDescent="0.3">
      <c r="B79" s="9" t="s">
        <v>94</v>
      </c>
      <c r="C79" s="14">
        <v>6.2322443181818184E-2</v>
      </c>
      <c r="D79" s="15">
        <v>0.24176173028199421</v>
      </c>
      <c r="E79" s="12">
        <v>5632</v>
      </c>
      <c r="F79" s="13">
        <v>0</v>
      </c>
      <c r="H79" s="9" t="s">
        <v>94</v>
      </c>
      <c r="I79" s="20">
        <v>6.7367595001023833E-3</v>
      </c>
      <c r="J79" s="16"/>
      <c r="L79">
        <f t="shared" si="4"/>
        <v>2.6128652295628219E-2</v>
      </c>
      <c r="M79">
        <f t="shared" si="5"/>
        <v>-1.7366326369561648E-3</v>
      </c>
    </row>
    <row r="80" spans="2:13" ht="14.45" customHeight="1" x14ac:dyDescent="0.25">
      <c r="B80" s="9" t="s">
        <v>95</v>
      </c>
      <c r="C80" s="14">
        <v>5.6107954545454544E-2</v>
      </c>
      <c r="D80" s="15">
        <v>0.23015050952565891</v>
      </c>
      <c r="E80" s="12">
        <v>5632</v>
      </c>
      <c r="F80" s="13">
        <v>0</v>
      </c>
      <c r="H80" s="9" t="s">
        <v>95</v>
      </c>
      <c r="I80" s="20">
        <v>6.9078842345763236E-4</v>
      </c>
      <c r="J80" s="16"/>
      <c r="L80">
        <f t="shared" si="4"/>
        <v>2.8330578078561769E-3</v>
      </c>
      <c r="M80">
        <f t="shared" si="5"/>
        <v>-1.6840599459792171E-4</v>
      </c>
    </row>
    <row r="81" spans="2:13" x14ac:dyDescent="0.25">
      <c r="B81" s="9" t="s">
        <v>96</v>
      </c>
      <c r="C81" s="14">
        <v>2.325994318181818E-2</v>
      </c>
      <c r="D81" s="15">
        <v>0.15074134416344692</v>
      </c>
      <c r="E81" s="12">
        <v>5632</v>
      </c>
      <c r="F81" s="13">
        <v>0</v>
      </c>
      <c r="H81" s="9" t="s">
        <v>96</v>
      </c>
      <c r="I81" s="20">
        <v>9.2671771272030481E-3</v>
      </c>
      <c r="J81" s="16"/>
      <c r="L81">
        <f t="shared" si="4"/>
        <v>6.0047382249384086E-2</v>
      </c>
      <c r="M81">
        <f t="shared" si="5"/>
        <v>-1.4299594754897864E-3</v>
      </c>
    </row>
    <row r="82" spans="2:13" x14ac:dyDescent="0.25">
      <c r="B82" s="9" t="s">
        <v>97</v>
      </c>
      <c r="C82" s="14">
        <v>0.45259232954545453</v>
      </c>
      <c r="D82" s="15">
        <v>0.4977916338610735</v>
      </c>
      <c r="E82" s="12">
        <v>5632</v>
      </c>
      <c r="F82" s="13">
        <v>0</v>
      </c>
      <c r="H82" s="9" t="s">
        <v>97</v>
      </c>
      <c r="I82" s="20">
        <v>5.011938571033904E-2</v>
      </c>
      <c r="J82" s="16"/>
      <c r="L82">
        <f t="shared" si="4"/>
        <v>5.5114900110929642E-2</v>
      </c>
      <c r="M82">
        <f t="shared" si="5"/>
        <v>-4.5568563212053083E-2</v>
      </c>
    </row>
    <row r="83" spans="2:13" ht="24" x14ac:dyDescent="0.25">
      <c r="B83" s="9" t="s">
        <v>98</v>
      </c>
      <c r="C83" s="14">
        <v>2.0063920454545456E-2</v>
      </c>
      <c r="D83" s="15">
        <v>0.14023142008460338</v>
      </c>
      <c r="E83" s="12">
        <v>5632</v>
      </c>
      <c r="F83" s="13">
        <v>0</v>
      </c>
      <c r="H83" s="9" t="s">
        <v>98</v>
      </c>
      <c r="I83" s="20">
        <v>5.9770774559475418E-3</v>
      </c>
      <c r="J83" s="16"/>
      <c r="L83">
        <f t="shared" si="4"/>
        <v>4.1767771058633357E-2</v>
      </c>
      <c r="M83">
        <f t="shared" si="5"/>
        <v>-8.5518357123130447E-4</v>
      </c>
    </row>
    <row r="84" spans="2:13" ht="24" x14ac:dyDescent="0.25">
      <c r="B84" s="9" t="s">
        <v>99</v>
      </c>
      <c r="C84" s="14">
        <v>1.6690340909090908E-2</v>
      </c>
      <c r="D84" s="15">
        <v>0.12811981879942114</v>
      </c>
      <c r="E84" s="12">
        <v>5632</v>
      </c>
      <c r="F84" s="13">
        <v>0</v>
      </c>
      <c r="H84" s="9" t="s">
        <v>99</v>
      </c>
      <c r="I84" s="20">
        <v>7.3382688646314673E-3</v>
      </c>
      <c r="J84" s="16"/>
      <c r="L84">
        <f t="shared" ref="L84:L87" si="6">((1-C84)/D84)*I84</f>
        <v>5.6320643622630555E-2</v>
      </c>
      <c r="M84">
        <f t="shared" si="5"/>
        <v>-9.5596614310712764E-4</v>
      </c>
    </row>
    <row r="85" spans="2:13" ht="24" x14ac:dyDescent="0.25">
      <c r="B85" s="9" t="s">
        <v>100</v>
      </c>
      <c r="C85" s="14">
        <v>0.32155539772727271</v>
      </c>
      <c r="D85" s="15">
        <v>0.46711483187165709</v>
      </c>
      <c r="E85" s="12">
        <v>5632</v>
      </c>
      <c r="F85" s="13">
        <v>0</v>
      </c>
      <c r="H85" s="9" t="s">
        <v>100</v>
      </c>
      <c r="I85" s="20">
        <v>-1.2833182946121397E-2</v>
      </c>
      <c r="J85" s="16"/>
      <c r="L85">
        <f t="shared" si="6"/>
        <v>-1.8639107786169964E-2</v>
      </c>
      <c r="M85">
        <f t="shared" si="5"/>
        <v>8.8341858677712121E-3</v>
      </c>
    </row>
    <row r="86" spans="2:13" ht="24" x14ac:dyDescent="0.25">
      <c r="B86" s="9" t="s">
        <v>101</v>
      </c>
      <c r="C86" s="14">
        <v>0.15553977272727273</v>
      </c>
      <c r="D86" s="15">
        <v>0.36245065533285797</v>
      </c>
      <c r="E86" s="12">
        <v>5632</v>
      </c>
      <c r="F86" s="13">
        <v>0</v>
      </c>
      <c r="H86" s="9" t="s">
        <v>101</v>
      </c>
      <c r="I86" s="20">
        <v>-5.8934136453213617E-2</v>
      </c>
      <c r="J86" s="16"/>
      <c r="L86">
        <f t="shared" si="6"/>
        <v>-0.13730844055916658</v>
      </c>
      <c r="M86">
        <f t="shared" si="5"/>
        <v>2.5290621095422607E-2</v>
      </c>
    </row>
    <row r="87" spans="2:13" ht="15.75" thickBot="1" x14ac:dyDescent="0.3">
      <c r="B87" s="9" t="s">
        <v>102</v>
      </c>
      <c r="C87" s="14">
        <v>8.167613636363636E-3</v>
      </c>
      <c r="D87" s="15">
        <v>9.0013012114794858E-2</v>
      </c>
      <c r="E87" s="12">
        <v>5632</v>
      </c>
      <c r="F87" s="13">
        <v>0</v>
      </c>
      <c r="H87" s="9" t="s">
        <v>102</v>
      </c>
      <c r="I87" s="20">
        <v>-6.0342247024495824E-3</v>
      </c>
      <c r="J87" s="16"/>
      <c r="L87">
        <f t="shared" si="6"/>
        <v>-6.6489714607620237E-2</v>
      </c>
      <c r="M87">
        <f t="shared" si="5"/>
        <v>5.4753434872010934E-4</v>
      </c>
    </row>
    <row r="88" spans="2:13" ht="36.75" thickBot="1" x14ac:dyDescent="0.3">
      <c r="B88" s="49" t="s">
        <v>106</v>
      </c>
      <c r="C88" s="50"/>
      <c r="D88" s="51"/>
      <c r="E88" s="52"/>
      <c r="F88" s="53"/>
      <c r="H88" s="54" t="s">
        <v>107</v>
      </c>
      <c r="I88" s="55"/>
      <c r="J88" s="16"/>
    </row>
  </sheetData>
  <mergeCells count="3">
    <mergeCell ref="H4:I4"/>
    <mergeCell ref="L5:M5"/>
    <mergeCell ref="B5:F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tabSelected="1" workbookViewId="0">
      <selection activeCell="G7" sqref="G7"/>
    </sheetView>
  </sheetViews>
  <sheetFormatPr defaultRowHeight="15" x14ac:dyDescent="0.25"/>
  <cols>
    <col min="2" max="2" width="46" customWidth="1"/>
    <col min="3" max="3" width="7.42578125" bestFit="1" customWidth="1"/>
    <col min="4" max="4" width="11" bestFit="1" customWidth="1"/>
    <col min="5" max="8" width="5.5703125" bestFit="1" customWidth="1"/>
  </cols>
  <sheetData>
    <row r="1" spans="2:6" ht="14.45" x14ac:dyDescent="0.3">
      <c r="B1" t="s">
        <v>108</v>
      </c>
    </row>
    <row r="3" spans="2:6" x14ac:dyDescent="0.25">
      <c r="B3" s="60" t="s">
        <v>9</v>
      </c>
      <c r="C3" s="60"/>
      <c r="D3" s="60"/>
      <c r="E3" s="24"/>
      <c r="F3" s="22"/>
    </row>
    <row r="4" spans="2:6" ht="15.75" thickBot="1" x14ac:dyDescent="0.3">
      <c r="B4" t="s">
        <v>20</v>
      </c>
      <c r="C4" s="25"/>
      <c r="D4" s="24"/>
      <c r="E4" s="24"/>
      <c r="F4" s="22"/>
    </row>
    <row r="5" spans="2:6" x14ac:dyDescent="0.25">
      <c r="B5" s="34" t="s">
        <v>10</v>
      </c>
      <c r="C5" s="35" t="s">
        <v>11</v>
      </c>
      <c r="D5" s="39">
        <v>21317</v>
      </c>
      <c r="E5" s="28"/>
      <c r="F5" s="22"/>
    </row>
    <row r="6" spans="2:6" x14ac:dyDescent="0.25">
      <c r="B6" s="36"/>
      <c r="C6" s="24" t="s">
        <v>12</v>
      </c>
      <c r="D6" s="40">
        <v>0</v>
      </c>
      <c r="E6" s="28"/>
      <c r="F6" s="22"/>
    </row>
    <row r="7" spans="2:6" x14ac:dyDescent="0.25">
      <c r="B7" s="36" t="s">
        <v>1</v>
      </c>
      <c r="C7" s="26"/>
      <c r="D7" s="41">
        <v>0.22887099999999999</v>
      </c>
      <c r="E7" s="29"/>
      <c r="F7" s="22"/>
    </row>
    <row r="8" spans="2:6" x14ac:dyDescent="0.25">
      <c r="B8" s="36" t="s">
        <v>13</v>
      </c>
      <c r="C8" s="26"/>
      <c r="D8" s="41">
        <v>0.38650810000000002</v>
      </c>
      <c r="E8" s="29"/>
      <c r="F8" s="22"/>
    </row>
    <row r="9" spans="2:6" x14ac:dyDescent="0.25">
      <c r="B9" s="36" t="s">
        <v>14</v>
      </c>
      <c r="C9" s="26"/>
      <c r="D9" s="41">
        <v>0.87759608</v>
      </c>
      <c r="E9" s="30"/>
      <c r="F9" s="22"/>
    </row>
    <row r="10" spans="2:6" ht="15" customHeight="1" x14ac:dyDescent="0.25">
      <c r="B10" s="36" t="s">
        <v>15</v>
      </c>
      <c r="C10" s="26"/>
      <c r="D10" s="41">
        <v>-2.6693500000000001</v>
      </c>
      <c r="E10" s="31"/>
      <c r="F10" s="22"/>
    </row>
    <row r="11" spans="2:6" x14ac:dyDescent="0.25">
      <c r="B11" s="36" t="s">
        <v>16</v>
      </c>
      <c r="C11" s="26"/>
      <c r="D11" s="41">
        <v>1.8461700000000001</v>
      </c>
      <c r="E11" s="32"/>
      <c r="F11" s="22"/>
    </row>
    <row r="12" spans="2:6" ht="15" customHeight="1" x14ac:dyDescent="0.25">
      <c r="B12" s="36" t="s">
        <v>17</v>
      </c>
      <c r="C12" s="26">
        <v>20</v>
      </c>
      <c r="D12" s="41">
        <v>-0.45809359999999999</v>
      </c>
      <c r="E12" s="32"/>
      <c r="F12" s="22"/>
    </row>
    <row r="13" spans="2:6" x14ac:dyDescent="0.25">
      <c r="B13" s="36"/>
      <c r="C13" s="26">
        <v>40</v>
      </c>
      <c r="D13" s="41">
        <v>0.18244469999999999</v>
      </c>
      <c r="E13" s="32"/>
      <c r="F13" s="22"/>
    </row>
    <row r="14" spans="2:6" ht="15" customHeight="1" x14ac:dyDescent="0.25">
      <c r="B14" s="36"/>
      <c r="C14" s="26">
        <v>60</v>
      </c>
      <c r="D14" s="41">
        <v>0.59451050000000005</v>
      </c>
      <c r="E14" s="32"/>
      <c r="F14" s="22"/>
    </row>
    <row r="15" spans="2:6" ht="15.75" thickBot="1" x14ac:dyDescent="0.3">
      <c r="B15" s="37"/>
      <c r="C15" s="38">
        <v>80</v>
      </c>
      <c r="D15" s="42">
        <v>0.97948679999999999</v>
      </c>
      <c r="E15" s="30"/>
      <c r="F15" s="22"/>
    </row>
    <row r="16" spans="2:6" x14ac:dyDescent="0.25">
      <c r="C16" s="26"/>
      <c r="D16" s="24"/>
      <c r="E16" s="30"/>
      <c r="F16" s="22"/>
    </row>
    <row r="17" spans="2:8" x14ac:dyDescent="0.25">
      <c r="C17" s="26"/>
      <c r="D17" s="27"/>
      <c r="E17" s="29"/>
      <c r="F17" s="22"/>
    </row>
    <row r="18" spans="2:8" x14ac:dyDescent="0.25">
      <c r="C18" s="24"/>
      <c r="D18" s="27"/>
      <c r="E18" s="29"/>
      <c r="F18" s="22"/>
    </row>
    <row r="19" spans="2:8" x14ac:dyDescent="0.25">
      <c r="C19" s="24"/>
      <c r="D19" s="27"/>
      <c r="E19" s="29"/>
      <c r="F19" s="22"/>
    </row>
    <row r="20" spans="2:8" x14ac:dyDescent="0.25">
      <c r="C20" s="24"/>
      <c r="D20" s="27"/>
      <c r="E20" s="29"/>
      <c r="F20" s="22"/>
    </row>
    <row r="22" spans="2:8" x14ac:dyDescent="0.25">
      <c r="B22" s="59" t="s">
        <v>18</v>
      </c>
      <c r="C22" s="59"/>
      <c r="D22" s="59"/>
      <c r="E22" s="59"/>
      <c r="F22" s="59"/>
      <c r="G22" s="59"/>
      <c r="H22" s="59"/>
    </row>
    <row r="23" spans="2:8" ht="15.75" thickBot="1" x14ac:dyDescent="0.3">
      <c r="B23" s="22" t="s">
        <v>21</v>
      </c>
    </row>
    <row r="24" spans="2:8" ht="15.75" thickBot="1" x14ac:dyDescent="0.3">
      <c r="B24" s="61"/>
      <c r="C24" s="63" t="s">
        <v>103</v>
      </c>
      <c r="D24" s="64"/>
      <c r="E24" s="64"/>
      <c r="F24" s="64"/>
      <c r="G24" s="64"/>
      <c r="H24" s="65"/>
    </row>
    <row r="25" spans="2:8" ht="15.75" thickBot="1" x14ac:dyDescent="0.3">
      <c r="B25" s="62"/>
      <c r="C25" s="46">
        <v>1</v>
      </c>
      <c r="D25" s="45">
        <v>2</v>
      </c>
      <c r="E25" s="45">
        <v>3</v>
      </c>
      <c r="F25" s="45">
        <v>4</v>
      </c>
      <c r="G25" s="45">
        <v>5</v>
      </c>
      <c r="H25" s="45" t="s">
        <v>19</v>
      </c>
    </row>
    <row r="26" spans="2:8" x14ac:dyDescent="0.25">
      <c r="B26" s="43" t="s">
        <v>22</v>
      </c>
      <c r="C26" s="56">
        <v>4.8599999999999997E-2</v>
      </c>
      <c r="D26" s="56">
        <v>0.13400000000000001</v>
      </c>
      <c r="E26" s="56">
        <v>0.19639999999999999</v>
      </c>
      <c r="F26" s="56">
        <v>0.2092</v>
      </c>
      <c r="G26" s="56">
        <v>0.13020000000000001</v>
      </c>
      <c r="H26" s="56">
        <v>0.14360000000000001</v>
      </c>
    </row>
    <row r="27" spans="2:8" x14ac:dyDescent="0.25">
      <c r="B27" s="43" t="s">
        <v>23</v>
      </c>
      <c r="C27" s="56">
        <v>0.20219999999999999</v>
      </c>
      <c r="D27" s="56">
        <v>0.31080000000000002</v>
      </c>
      <c r="E27" s="56">
        <v>0.23100000000000001</v>
      </c>
      <c r="F27" s="56">
        <v>0.129</v>
      </c>
      <c r="G27" s="56">
        <v>3.3300000000000003E-2</v>
      </c>
      <c r="H27" s="56">
        <v>0.18129999999999999</v>
      </c>
    </row>
    <row r="28" spans="2:8" ht="30" x14ac:dyDescent="0.25">
      <c r="B28" s="66" t="s">
        <v>112</v>
      </c>
      <c r="C28" s="56">
        <v>3.0599999999999999E-2</v>
      </c>
      <c r="D28" s="56">
        <v>1.8200000000000001E-2</v>
      </c>
      <c r="E28" s="56">
        <v>4.1000000000000003E-3</v>
      </c>
      <c r="F28" s="56">
        <v>0</v>
      </c>
      <c r="G28" s="56">
        <v>0</v>
      </c>
      <c r="H28" s="56">
        <v>1.06E-2</v>
      </c>
    </row>
    <row r="29" spans="2:8" ht="30" x14ac:dyDescent="0.25">
      <c r="B29" s="66" t="s">
        <v>111</v>
      </c>
      <c r="C29" s="56">
        <v>6.0699999999999997E-2</v>
      </c>
      <c r="D29" s="56">
        <v>1.4200000000000001E-2</v>
      </c>
      <c r="E29" s="56">
        <v>1.0999999999999999E-2</v>
      </c>
      <c r="F29" s="56">
        <v>2.2000000000000001E-3</v>
      </c>
      <c r="G29" s="56">
        <v>5.0000000000000001E-4</v>
      </c>
      <c r="H29" s="56">
        <v>1.77E-2</v>
      </c>
    </row>
    <row r="30" spans="2:8" x14ac:dyDescent="0.25">
      <c r="B30" s="43" t="s">
        <v>26</v>
      </c>
      <c r="C30" s="56">
        <v>3.2899999999999999E-2</v>
      </c>
      <c r="D30" s="56">
        <v>1.5E-3</v>
      </c>
      <c r="E30" s="56">
        <v>4.0000000000000002E-4</v>
      </c>
      <c r="F30" s="56">
        <v>0</v>
      </c>
      <c r="G30" s="56">
        <v>0</v>
      </c>
      <c r="H30" s="56">
        <v>7.0000000000000001E-3</v>
      </c>
    </row>
    <row r="31" spans="2:8" x14ac:dyDescent="0.25">
      <c r="B31" s="43" t="s">
        <v>27</v>
      </c>
      <c r="C31" s="56">
        <v>3.2899999999999999E-2</v>
      </c>
      <c r="D31" s="56">
        <v>5.4999999999999997E-3</v>
      </c>
      <c r="E31" s="56">
        <v>5.4999999999999997E-3</v>
      </c>
      <c r="F31" s="56">
        <v>1.21E-2</v>
      </c>
      <c r="G31" s="56">
        <v>2.8999999999999998E-3</v>
      </c>
      <c r="H31" s="56">
        <v>1.18E-2</v>
      </c>
    </row>
    <row r="32" spans="2:8" ht="30" x14ac:dyDescent="0.25">
      <c r="B32" s="66" t="s">
        <v>110</v>
      </c>
      <c r="C32" s="56">
        <v>0.1827</v>
      </c>
      <c r="D32" s="56">
        <v>1.89E-2</v>
      </c>
      <c r="E32" s="56">
        <v>1.43E-2</v>
      </c>
      <c r="F32" s="56">
        <v>0</v>
      </c>
      <c r="G32" s="56">
        <v>0</v>
      </c>
      <c r="H32" s="56">
        <v>4.3200000000000002E-2</v>
      </c>
    </row>
    <row r="33" spans="1:10" x14ac:dyDescent="0.25">
      <c r="B33" s="43" t="s">
        <v>29</v>
      </c>
      <c r="C33" s="56">
        <v>0.3448</v>
      </c>
      <c r="D33" s="56">
        <v>0.3624</v>
      </c>
      <c r="E33" s="56">
        <v>0.30790000000000001</v>
      </c>
      <c r="F33" s="56">
        <v>0.21540000000000001</v>
      </c>
      <c r="G33" s="56">
        <v>0.1186</v>
      </c>
      <c r="H33" s="56">
        <v>0.26979999999999998</v>
      </c>
    </row>
    <row r="34" spans="1:10" x14ac:dyDescent="0.25">
      <c r="B34" s="43" t="s">
        <v>30</v>
      </c>
      <c r="C34" s="56">
        <v>4.1300000000000003E-2</v>
      </c>
      <c r="D34" s="56">
        <v>0.12429999999999999</v>
      </c>
      <c r="E34" s="56">
        <v>0.223</v>
      </c>
      <c r="F34" s="56">
        <v>0.42659999999999998</v>
      </c>
      <c r="G34" s="56">
        <v>0.71450000000000002</v>
      </c>
      <c r="H34" s="56">
        <v>0.30599999999999999</v>
      </c>
    </row>
    <row r="35" spans="1:10" x14ac:dyDescent="0.25">
      <c r="B35" s="43" t="s">
        <v>31</v>
      </c>
      <c r="C35" s="56">
        <v>2.1100000000000001E-2</v>
      </c>
      <c r="D35" s="56">
        <v>1.0200000000000001E-2</v>
      </c>
      <c r="E35" s="56">
        <v>6.1999999999999998E-3</v>
      </c>
      <c r="F35" s="56">
        <v>5.4999999999999997E-3</v>
      </c>
      <c r="G35" s="56">
        <v>0</v>
      </c>
      <c r="H35" s="56">
        <v>8.6E-3</v>
      </c>
    </row>
    <row r="36" spans="1:10" x14ac:dyDescent="0.25">
      <c r="B36" s="43" t="s">
        <v>32</v>
      </c>
      <c r="C36" s="56">
        <v>5.5899999999999998E-2</v>
      </c>
      <c r="D36" s="56">
        <v>0.20699999999999999</v>
      </c>
      <c r="E36" s="56">
        <v>0.4819</v>
      </c>
      <c r="F36" s="56">
        <v>0.81459999999999999</v>
      </c>
      <c r="G36" s="56">
        <v>0.96840000000000004</v>
      </c>
      <c r="H36" s="56">
        <v>0.50549999999999995</v>
      </c>
    </row>
    <row r="37" spans="1:10" x14ac:dyDescent="0.25">
      <c r="B37" s="43" t="s">
        <v>33</v>
      </c>
      <c r="C37" s="56">
        <v>1.15E-2</v>
      </c>
      <c r="D37" s="56">
        <v>4.0500000000000001E-2</v>
      </c>
      <c r="E37" s="56">
        <v>3.1800000000000002E-2</v>
      </c>
      <c r="F37" s="56">
        <v>3.1800000000000002E-2</v>
      </c>
      <c r="G37" s="56">
        <v>1.1900000000000001E-2</v>
      </c>
      <c r="H37" s="56">
        <v>2.5499999999999998E-2</v>
      </c>
    </row>
    <row r="38" spans="1:10" x14ac:dyDescent="0.25">
      <c r="B38" s="43" t="s">
        <v>34</v>
      </c>
      <c r="C38" s="56">
        <v>0.14019999999999999</v>
      </c>
      <c r="D38" s="56">
        <v>0.13039999999999999</v>
      </c>
      <c r="E38" s="56">
        <v>0.1075</v>
      </c>
      <c r="F38" s="56">
        <v>3.3500000000000002E-2</v>
      </c>
      <c r="G38" s="56">
        <v>1E-3</v>
      </c>
      <c r="H38" s="56">
        <v>8.2500000000000004E-2</v>
      </c>
    </row>
    <row r="39" spans="1:10" x14ac:dyDescent="0.25">
      <c r="B39" s="43" t="s">
        <v>35</v>
      </c>
      <c r="C39" s="56">
        <v>3.8899999999999997E-2</v>
      </c>
      <c r="D39" s="56">
        <v>2.1399999999999999E-2</v>
      </c>
      <c r="E39" s="56">
        <v>1.3599999999999999E-2</v>
      </c>
      <c r="F39" s="56">
        <v>3.5999999999999999E-3</v>
      </c>
      <c r="G39" s="56">
        <v>6.9999999999999999E-4</v>
      </c>
      <c r="H39" s="56">
        <v>1.5599999999999999E-2</v>
      </c>
    </row>
    <row r="40" spans="1:10" x14ac:dyDescent="0.25">
      <c r="B40" s="43" t="s">
        <v>36</v>
      </c>
      <c r="C40" s="56">
        <v>0.44900000000000001</v>
      </c>
      <c r="D40" s="56">
        <v>0.44490000000000002</v>
      </c>
      <c r="E40" s="56">
        <v>0.27310000000000001</v>
      </c>
      <c r="F40" s="56">
        <v>8.7999999999999995E-2</v>
      </c>
      <c r="G40" s="56">
        <v>1.5100000000000001E-2</v>
      </c>
      <c r="H40" s="56">
        <v>0.254</v>
      </c>
    </row>
    <row r="41" spans="1:10" x14ac:dyDescent="0.25">
      <c r="B41" s="43" t="s">
        <v>37</v>
      </c>
      <c r="C41" s="56">
        <v>8.6900000000000005E-2</v>
      </c>
      <c r="D41" s="56">
        <v>7.0400000000000004E-2</v>
      </c>
      <c r="E41" s="56">
        <v>4.19E-2</v>
      </c>
      <c r="F41" s="56">
        <v>1.0200000000000001E-2</v>
      </c>
      <c r="G41" s="56">
        <v>2.0000000000000001E-4</v>
      </c>
      <c r="H41" s="56">
        <v>4.19E-2</v>
      </c>
    </row>
    <row r="42" spans="1:10" x14ac:dyDescent="0.25">
      <c r="A42" s="22"/>
      <c r="B42" s="43" t="s">
        <v>38</v>
      </c>
      <c r="C42" s="56">
        <v>0.1211</v>
      </c>
      <c r="D42" s="56">
        <v>5.4399999999999997E-2</v>
      </c>
      <c r="E42" s="56">
        <v>3.4000000000000002E-2</v>
      </c>
      <c r="F42" s="56">
        <v>8.6E-3</v>
      </c>
      <c r="G42" s="56">
        <v>8.0000000000000004E-4</v>
      </c>
      <c r="H42" s="56">
        <v>4.3799999999999999E-2</v>
      </c>
      <c r="I42" s="23"/>
      <c r="J42" s="22"/>
    </row>
    <row r="43" spans="1:10" ht="15.75" customHeight="1" x14ac:dyDescent="0.25">
      <c r="A43" s="22"/>
      <c r="B43" s="43" t="s">
        <v>39</v>
      </c>
      <c r="C43" s="56">
        <v>2.76E-2</v>
      </c>
      <c r="D43" s="56">
        <v>1.83E-2</v>
      </c>
      <c r="E43" s="56">
        <v>5.0000000000000001E-3</v>
      </c>
      <c r="F43" s="56">
        <v>7.1999999999999998E-3</v>
      </c>
      <c r="G43" s="56">
        <v>0</v>
      </c>
      <c r="H43" s="56">
        <v>1.1599999999999999E-2</v>
      </c>
      <c r="I43" s="23"/>
      <c r="J43" s="22"/>
    </row>
    <row r="44" spans="1:10" ht="15" customHeight="1" x14ac:dyDescent="0.25">
      <c r="A44" s="22"/>
      <c r="B44" s="43" t="s">
        <v>40</v>
      </c>
      <c r="C44" s="56">
        <v>4.7699999999999999E-2</v>
      </c>
      <c r="D44" s="56">
        <v>2.3E-3</v>
      </c>
      <c r="E44" s="56">
        <v>0</v>
      </c>
      <c r="F44" s="56">
        <v>0</v>
      </c>
      <c r="G44" s="56">
        <v>0</v>
      </c>
      <c r="H44" s="56">
        <v>0.01</v>
      </c>
      <c r="I44" s="23"/>
      <c r="J44" s="22"/>
    </row>
    <row r="45" spans="1:10" x14ac:dyDescent="0.25">
      <c r="A45" s="22"/>
      <c r="B45" s="43" t="s">
        <v>41</v>
      </c>
      <c r="C45" s="56">
        <v>1.78E-2</v>
      </c>
      <c r="D45" s="56">
        <v>9.2999999999999992E-3</v>
      </c>
      <c r="E45" s="56">
        <v>1.0500000000000001E-2</v>
      </c>
      <c r="F45" s="56">
        <v>1.1999999999999999E-3</v>
      </c>
      <c r="G45" s="56">
        <v>0</v>
      </c>
      <c r="H45" s="56">
        <v>7.7999999999999996E-3</v>
      </c>
      <c r="I45" s="23"/>
      <c r="J45" s="22"/>
    </row>
    <row r="46" spans="1:10" x14ac:dyDescent="0.25">
      <c r="A46" s="22"/>
      <c r="B46" s="43" t="s">
        <v>42</v>
      </c>
      <c r="C46" s="56">
        <v>0.18210000000000001</v>
      </c>
      <c r="D46" s="56">
        <v>0.70099999999999996</v>
      </c>
      <c r="E46" s="56">
        <v>0.93879999999999997</v>
      </c>
      <c r="F46" s="56">
        <v>0.98089999999999999</v>
      </c>
      <c r="G46" s="56">
        <v>0.99099999999999999</v>
      </c>
      <c r="H46" s="56">
        <v>0.75870000000000004</v>
      </c>
      <c r="I46" s="23"/>
      <c r="J46" s="22"/>
    </row>
    <row r="47" spans="1:10" x14ac:dyDescent="0.25">
      <c r="A47" s="22"/>
      <c r="B47" s="43" t="s">
        <v>43</v>
      </c>
      <c r="C47" s="56">
        <v>0.32290000000000002</v>
      </c>
      <c r="D47" s="56">
        <v>0.50349999999999995</v>
      </c>
      <c r="E47" s="56">
        <v>0.5887</v>
      </c>
      <c r="F47" s="56">
        <v>0.69979999999999998</v>
      </c>
      <c r="G47" s="56">
        <v>0.82240000000000002</v>
      </c>
      <c r="H47" s="56">
        <v>0.58750000000000002</v>
      </c>
      <c r="I47" s="23"/>
      <c r="J47" s="22"/>
    </row>
    <row r="48" spans="1:10" x14ac:dyDescent="0.25">
      <c r="A48" s="22"/>
      <c r="B48" s="43" t="s">
        <v>44</v>
      </c>
      <c r="C48" s="56">
        <v>0.2341</v>
      </c>
      <c r="D48" s="56">
        <v>0.89039999999999997</v>
      </c>
      <c r="E48" s="56">
        <v>0.97240000000000004</v>
      </c>
      <c r="F48" s="56">
        <v>0.99260000000000004</v>
      </c>
      <c r="G48" s="56">
        <v>1</v>
      </c>
      <c r="H48" s="56">
        <v>0.81779999999999997</v>
      </c>
      <c r="I48" s="23"/>
      <c r="J48" s="22"/>
    </row>
    <row r="49" spans="1:10" x14ac:dyDescent="0.25">
      <c r="A49" s="22"/>
      <c r="B49" s="43" t="s">
        <v>45</v>
      </c>
      <c r="C49" s="56">
        <v>4.0800000000000003E-2</v>
      </c>
      <c r="D49" s="56">
        <v>0.3589</v>
      </c>
      <c r="E49" s="56">
        <v>0.76090000000000002</v>
      </c>
      <c r="F49" s="56">
        <v>0.9335</v>
      </c>
      <c r="G49" s="56">
        <v>0.99250000000000005</v>
      </c>
      <c r="H49" s="56">
        <v>0.61729999999999996</v>
      </c>
      <c r="I49" s="23"/>
      <c r="J49" s="22"/>
    </row>
    <row r="50" spans="1:10" x14ac:dyDescent="0.25">
      <c r="A50" s="22"/>
      <c r="B50" s="43" t="s">
        <v>46</v>
      </c>
      <c r="C50" s="56">
        <v>0.34660000000000002</v>
      </c>
      <c r="D50" s="56">
        <v>0.55679999999999996</v>
      </c>
      <c r="E50" s="56">
        <v>0.66620000000000001</v>
      </c>
      <c r="F50" s="56">
        <v>0.66639999999999999</v>
      </c>
      <c r="G50" s="56">
        <v>0.62380000000000002</v>
      </c>
      <c r="H50" s="56">
        <v>0.57199999999999995</v>
      </c>
      <c r="I50" s="23"/>
      <c r="J50" s="22"/>
    </row>
    <row r="51" spans="1:10" x14ac:dyDescent="0.25">
      <c r="A51" s="22"/>
      <c r="B51" s="43" t="s">
        <v>47</v>
      </c>
      <c r="C51" s="56">
        <v>1.61E-2</v>
      </c>
      <c r="D51" s="56">
        <v>3.2199999999999999E-2</v>
      </c>
      <c r="E51" s="56">
        <v>8.14E-2</v>
      </c>
      <c r="F51" s="56">
        <v>0.12790000000000001</v>
      </c>
      <c r="G51" s="56">
        <v>0.23069999999999999</v>
      </c>
      <c r="H51" s="56">
        <v>9.7699999999999995E-2</v>
      </c>
      <c r="I51" s="23"/>
      <c r="J51" s="22"/>
    </row>
    <row r="52" spans="1:10" x14ac:dyDescent="0.25">
      <c r="A52" s="22"/>
      <c r="B52" s="43" t="s">
        <v>48</v>
      </c>
      <c r="C52" s="56">
        <v>9.1000000000000004E-3</v>
      </c>
      <c r="D52" s="56">
        <v>4.8599999999999997E-2</v>
      </c>
      <c r="E52" s="56">
        <v>0.1036</v>
      </c>
      <c r="F52" s="56">
        <v>0.20669999999999999</v>
      </c>
      <c r="G52" s="56">
        <v>0.51280000000000003</v>
      </c>
      <c r="H52" s="56">
        <v>0.1762</v>
      </c>
      <c r="I52" s="23"/>
      <c r="J52" s="22"/>
    </row>
    <row r="53" spans="1:10" x14ac:dyDescent="0.25">
      <c r="A53" s="22"/>
      <c r="B53" s="43" t="s">
        <v>49</v>
      </c>
      <c r="C53" s="56">
        <v>6.5699999999999995E-2</v>
      </c>
      <c r="D53" s="56">
        <v>0.31969999999999998</v>
      </c>
      <c r="E53" s="56">
        <v>0.5766</v>
      </c>
      <c r="F53" s="56">
        <v>0.76859999999999995</v>
      </c>
      <c r="G53" s="56">
        <v>0.92969999999999997</v>
      </c>
      <c r="H53" s="56">
        <v>0.53200000000000003</v>
      </c>
      <c r="I53" s="23"/>
      <c r="J53" s="22"/>
    </row>
    <row r="54" spans="1:10" ht="30" x14ac:dyDescent="0.25">
      <c r="A54" s="22"/>
      <c r="B54" s="66" t="s">
        <v>113</v>
      </c>
      <c r="C54" s="56">
        <v>0.38350000000000001</v>
      </c>
      <c r="D54" s="56">
        <v>0.6452</v>
      </c>
      <c r="E54" s="56">
        <v>0.7641</v>
      </c>
      <c r="F54" s="56">
        <v>0.83379999999999999</v>
      </c>
      <c r="G54" s="56">
        <v>0.88790000000000002</v>
      </c>
      <c r="H54" s="56">
        <v>0.70289999999999997</v>
      </c>
      <c r="I54" s="23"/>
      <c r="J54" s="22"/>
    </row>
    <row r="55" spans="1:10" x14ac:dyDescent="0.25">
      <c r="A55" s="22"/>
      <c r="B55" s="43" t="s">
        <v>51</v>
      </c>
      <c r="C55" s="56">
        <v>0.50970000000000004</v>
      </c>
      <c r="D55" s="56">
        <v>0.81940000000000002</v>
      </c>
      <c r="E55" s="56">
        <v>0.9022</v>
      </c>
      <c r="F55" s="56">
        <v>0.92420000000000002</v>
      </c>
      <c r="G55" s="56">
        <v>0.98740000000000006</v>
      </c>
      <c r="H55" s="56">
        <v>0.8286</v>
      </c>
      <c r="I55" s="23"/>
      <c r="J55" s="22"/>
    </row>
    <row r="56" spans="1:10" x14ac:dyDescent="0.25">
      <c r="A56" s="22"/>
      <c r="B56" s="43" t="s">
        <v>52</v>
      </c>
      <c r="C56" s="56">
        <v>0.61599999999999999</v>
      </c>
      <c r="D56" s="56">
        <v>0.80640000000000001</v>
      </c>
      <c r="E56" s="56">
        <v>0.92689999999999995</v>
      </c>
      <c r="F56" s="56">
        <v>0.95640000000000003</v>
      </c>
      <c r="G56" s="56">
        <v>0.98270000000000002</v>
      </c>
      <c r="H56" s="56">
        <v>0.85770000000000002</v>
      </c>
      <c r="I56" s="23"/>
      <c r="J56" s="22"/>
    </row>
    <row r="57" spans="1:10" x14ac:dyDescent="0.25">
      <c r="A57" s="22"/>
      <c r="B57" s="43" t="s">
        <v>53</v>
      </c>
      <c r="C57" s="56">
        <v>7.4999999999999997E-2</v>
      </c>
      <c r="D57" s="56">
        <v>7.0499999999999993E-2</v>
      </c>
      <c r="E57" s="56">
        <v>2.6599999999999999E-2</v>
      </c>
      <c r="F57" s="56">
        <v>2.4E-2</v>
      </c>
      <c r="G57" s="56">
        <v>2.2499999999999999E-2</v>
      </c>
      <c r="H57" s="56">
        <v>4.3700000000000003E-2</v>
      </c>
      <c r="I57" s="23"/>
      <c r="J57" s="22"/>
    </row>
    <row r="58" spans="1:10" x14ac:dyDescent="0.25">
      <c r="A58" s="22"/>
      <c r="B58" s="43" t="s">
        <v>54</v>
      </c>
      <c r="C58" s="56">
        <v>0.31940000000000002</v>
      </c>
      <c r="D58" s="56">
        <v>0.16600000000000001</v>
      </c>
      <c r="E58" s="56">
        <v>0.1399</v>
      </c>
      <c r="F58" s="56">
        <v>0.12130000000000001</v>
      </c>
      <c r="G58" s="56">
        <v>7.3899999999999993E-2</v>
      </c>
      <c r="H58" s="56">
        <v>0.1641</v>
      </c>
      <c r="I58" s="23"/>
      <c r="J58" s="22"/>
    </row>
    <row r="59" spans="1:10" ht="30" x14ac:dyDescent="0.25">
      <c r="A59" s="22"/>
      <c r="B59" s="66" t="s">
        <v>114</v>
      </c>
      <c r="C59" s="56">
        <v>0.2908</v>
      </c>
      <c r="D59" s="56">
        <v>0.31790000000000002</v>
      </c>
      <c r="E59" s="56">
        <v>0.314</v>
      </c>
      <c r="F59" s="56">
        <v>0.25469999999999998</v>
      </c>
      <c r="G59" s="56">
        <v>0.14510000000000001</v>
      </c>
      <c r="H59" s="56">
        <v>0.26450000000000001</v>
      </c>
      <c r="I59" s="23"/>
      <c r="J59" s="22"/>
    </row>
    <row r="60" spans="1:10" x14ac:dyDescent="0.25">
      <c r="A60" s="22"/>
      <c r="B60" s="43" t="s">
        <v>56</v>
      </c>
      <c r="C60" s="56">
        <v>0.1885</v>
      </c>
      <c r="D60" s="56">
        <v>0.49</v>
      </c>
      <c r="E60" s="56">
        <v>0.66479999999999995</v>
      </c>
      <c r="F60" s="56">
        <v>0.83409999999999995</v>
      </c>
      <c r="G60" s="56">
        <v>0.96</v>
      </c>
      <c r="H60" s="56">
        <v>0.62749999999999995</v>
      </c>
      <c r="I60" s="23"/>
      <c r="J60" s="22"/>
    </row>
    <row r="61" spans="1:10" x14ac:dyDescent="0.25">
      <c r="A61" s="22"/>
      <c r="B61" s="43" t="s">
        <v>57</v>
      </c>
      <c r="C61" s="56">
        <v>0.43049999999999999</v>
      </c>
      <c r="D61" s="56">
        <v>0.77300000000000002</v>
      </c>
      <c r="E61" s="56">
        <v>0.90149999999999997</v>
      </c>
      <c r="F61" s="56">
        <v>0.94179999999999997</v>
      </c>
      <c r="G61" s="56">
        <v>0.98219999999999996</v>
      </c>
      <c r="H61" s="56">
        <v>0.80579999999999996</v>
      </c>
      <c r="I61" s="23"/>
      <c r="J61" s="22"/>
    </row>
    <row r="62" spans="1:10" x14ac:dyDescent="0.25">
      <c r="A62" s="22"/>
      <c r="B62" s="43" t="s">
        <v>58</v>
      </c>
      <c r="C62" s="56">
        <v>4.6199999999999998E-2</v>
      </c>
      <c r="D62" s="56">
        <v>7.7899999999999997E-2</v>
      </c>
      <c r="E62" s="56">
        <v>4.53E-2</v>
      </c>
      <c r="F62" s="56">
        <v>2.4E-2</v>
      </c>
      <c r="G62" s="56">
        <v>2.98E-2</v>
      </c>
      <c r="H62" s="56">
        <v>4.4600000000000001E-2</v>
      </c>
      <c r="I62" s="23"/>
      <c r="J62" s="22"/>
    </row>
    <row r="63" spans="1:10" x14ac:dyDescent="0.25">
      <c r="A63" s="22"/>
      <c r="B63" s="43" t="s">
        <v>59</v>
      </c>
      <c r="C63" s="56">
        <v>0.19170000000000001</v>
      </c>
      <c r="D63" s="56">
        <v>0.83989999999999998</v>
      </c>
      <c r="E63" s="56">
        <v>0.95020000000000004</v>
      </c>
      <c r="F63" s="56">
        <v>0.98499999999999999</v>
      </c>
      <c r="G63" s="56">
        <v>0.99890000000000001</v>
      </c>
      <c r="H63" s="56">
        <v>0.79310000000000003</v>
      </c>
      <c r="I63" s="23"/>
      <c r="J63" s="22"/>
    </row>
    <row r="64" spans="1:10" x14ac:dyDescent="0.25">
      <c r="A64" s="22"/>
      <c r="B64" s="43" t="s">
        <v>60</v>
      </c>
      <c r="C64" s="56">
        <v>1.8100000000000002E-2</v>
      </c>
      <c r="D64" s="56">
        <v>9.2999999999999999E-2</v>
      </c>
      <c r="E64" s="56">
        <v>0.1164</v>
      </c>
      <c r="F64" s="56">
        <v>0.1474</v>
      </c>
      <c r="G64" s="56">
        <v>0.26900000000000002</v>
      </c>
      <c r="H64" s="56">
        <v>0.1288</v>
      </c>
      <c r="I64" s="23"/>
      <c r="J64" s="22"/>
    </row>
    <row r="65" spans="1:10" x14ac:dyDescent="0.25">
      <c r="A65" s="22"/>
      <c r="B65" s="43" t="s">
        <v>61</v>
      </c>
      <c r="C65" s="56">
        <v>0.1492</v>
      </c>
      <c r="D65" s="56">
        <v>0.18360000000000001</v>
      </c>
      <c r="E65" s="56">
        <v>9.9000000000000005E-2</v>
      </c>
      <c r="F65" s="56">
        <v>7.9399999999999998E-2</v>
      </c>
      <c r="G65" s="56">
        <v>0.1138</v>
      </c>
      <c r="H65" s="56">
        <v>0.125</v>
      </c>
      <c r="I65" s="23"/>
      <c r="J65" s="22"/>
    </row>
    <row r="66" spans="1:10" x14ac:dyDescent="0.25">
      <c r="A66" s="22"/>
      <c r="B66" s="43" t="s">
        <v>62</v>
      </c>
      <c r="C66" s="56">
        <v>1.8200000000000001E-2</v>
      </c>
      <c r="D66" s="56">
        <v>0.25430000000000003</v>
      </c>
      <c r="E66" s="56">
        <v>0.48649999999999999</v>
      </c>
      <c r="F66" s="56">
        <v>0.68830000000000002</v>
      </c>
      <c r="G66" s="56">
        <v>0.90980000000000005</v>
      </c>
      <c r="H66" s="56">
        <v>0.47139999999999999</v>
      </c>
      <c r="I66" s="23"/>
      <c r="J66" s="22"/>
    </row>
    <row r="67" spans="1:10" x14ac:dyDescent="0.25">
      <c r="A67" s="22"/>
      <c r="B67" s="43" t="s">
        <v>63</v>
      </c>
      <c r="C67" s="56">
        <v>0</v>
      </c>
      <c r="D67" s="56">
        <v>0</v>
      </c>
      <c r="E67" s="56">
        <v>7.4000000000000003E-3</v>
      </c>
      <c r="F67" s="56">
        <v>6.1999999999999998E-3</v>
      </c>
      <c r="G67" s="56">
        <v>6.6199999999999995E-2</v>
      </c>
      <c r="H67" s="56">
        <v>1.6E-2</v>
      </c>
      <c r="I67" s="23"/>
      <c r="J67" s="22"/>
    </row>
    <row r="68" spans="1:10" x14ac:dyDescent="0.25">
      <c r="A68" s="22"/>
      <c r="B68" s="43" t="s">
        <v>64</v>
      </c>
      <c r="C68" s="56">
        <v>0</v>
      </c>
      <c r="D68" s="56">
        <v>3.3399999999999999E-2</v>
      </c>
      <c r="E68" s="56">
        <v>8.5900000000000004E-2</v>
      </c>
      <c r="F68" s="56">
        <v>0.26429999999999998</v>
      </c>
      <c r="G68" s="56">
        <v>0.65339999999999998</v>
      </c>
      <c r="H68" s="56">
        <v>0.20749999999999999</v>
      </c>
      <c r="I68" s="23"/>
      <c r="J68" s="22"/>
    </row>
    <row r="69" spans="1:10" x14ac:dyDescent="0.25">
      <c r="A69" s="22"/>
      <c r="B69" s="43" t="s">
        <v>65</v>
      </c>
      <c r="C69" s="56">
        <v>1E-4</v>
      </c>
      <c r="D69" s="56">
        <v>5.7000000000000002E-3</v>
      </c>
      <c r="E69" s="56">
        <v>5.04E-2</v>
      </c>
      <c r="F69" s="56">
        <v>0.17530000000000001</v>
      </c>
      <c r="G69" s="56">
        <v>0.64480000000000004</v>
      </c>
      <c r="H69" s="56">
        <v>0.17530000000000001</v>
      </c>
      <c r="I69" s="23"/>
      <c r="J69" s="22"/>
    </row>
    <row r="70" spans="1:10" x14ac:dyDescent="0.25">
      <c r="A70" s="22"/>
      <c r="B70" s="43" t="s">
        <v>66</v>
      </c>
      <c r="C70" s="56">
        <v>1.9E-3</v>
      </c>
      <c r="D70" s="56">
        <v>1.77E-2</v>
      </c>
      <c r="E70" s="56">
        <v>2.47E-2</v>
      </c>
      <c r="F70" s="56">
        <v>0.1164</v>
      </c>
      <c r="G70" s="56">
        <v>0.47389999999999999</v>
      </c>
      <c r="H70" s="56">
        <v>0.12690000000000001</v>
      </c>
      <c r="I70" s="23"/>
      <c r="J70" s="22"/>
    </row>
    <row r="71" spans="1:10" x14ac:dyDescent="0.25">
      <c r="A71" s="22"/>
      <c r="B71" s="43" t="s">
        <v>67</v>
      </c>
      <c r="C71" s="56">
        <v>1.9199999999999998E-2</v>
      </c>
      <c r="D71" s="56">
        <v>2.6599999999999999E-2</v>
      </c>
      <c r="E71" s="56">
        <v>5.6899999999999999E-2</v>
      </c>
      <c r="F71" s="56">
        <v>9.9500000000000005E-2</v>
      </c>
      <c r="G71" s="56">
        <v>0.2087</v>
      </c>
      <c r="H71" s="56">
        <v>8.2199999999999995E-2</v>
      </c>
      <c r="I71" s="23"/>
      <c r="J71" s="22"/>
    </row>
    <row r="72" spans="1:10" x14ac:dyDescent="0.25">
      <c r="A72" s="22"/>
      <c r="B72" s="43" t="s">
        <v>68</v>
      </c>
      <c r="C72" s="56">
        <v>6.7000000000000002E-3</v>
      </c>
      <c r="D72" s="56">
        <v>4.3400000000000001E-2</v>
      </c>
      <c r="E72" s="56">
        <v>7.3200000000000001E-2</v>
      </c>
      <c r="F72" s="56">
        <v>0.14080000000000001</v>
      </c>
      <c r="G72" s="56">
        <v>0.26540000000000002</v>
      </c>
      <c r="H72" s="56">
        <v>0.10589999999999999</v>
      </c>
      <c r="I72" s="23"/>
      <c r="J72" s="22"/>
    </row>
    <row r="73" spans="1:10" x14ac:dyDescent="0.25">
      <c r="A73" s="22"/>
      <c r="B73" s="43" t="s">
        <v>69</v>
      </c>
      <c r="C73" s="56">
        <v>0.12740000000000001</v>
      </c>
      <c r="D73" s="56">
        <v>0.5655</v>
      </c>
      <c r="E73" s="56">
        <v>0.73350000000000004</v>
      </c>
      <c r="F73" s="56">
        <v>0.87380000000000002</v>
      </c>
      <c r="G73" s="56">
        <v>0.9718</v>
      </c>
      <c r="H73" s="56">
        <v>0.65439999999999998</v>
      </c>
      <c r="I73" s="23"/>
      <c r="J73" s="22"/>
    </row>
    <row r="74" spans="1:10" x14ac:dyDescent="0.25">
      <c r="A74" s="22"/>
      <c r="B74" s="43" t="s">
        <v>70</v>
      </c>
      <c r="C74" s="56">
        <v>0.84570000000000001</v>
      </c>
      <c r="D74" s="56">
        <v>0.99099999999999999</v>
      </c>
      <c r="E74" s="56">
        <v>0.99419999999999997</v>
      </c>
      <c r="F74" s="56">
        <v>0.99570000000000003</v>
      </c>
      <c r="G74" s="56">
        <v>0.99780000000000002</v>
      </c>
      <c r="H74" s="56">
        <v>0.96489999999999998</v>
      </c>
      <c r="I74" s="23"/>
      <c r="J74" s="22"/>
    </row>
    <row r="75" spans="1:10" x14ac:dyDescent="0.25">
      <c r="A75" s="22"/>
      <c r="B75" s="43" t="s">
        <v>71</v>
      </c>
      <c r="C75" s="56">
        <v>0.17499999999999999</v>
      </c>
      <c r="D75" s="56">
        <v>0.48099999999999998</v>
      </c>
      <c r="E75" s="56">
        <v>0.69199999999999995</v>
      </c>
      <c r="F75" s="56">
        <v>0.86070000000000002</v>
      </c>
      <c r="G75" s="56">
        <v>0.93600000000000005</v>
      </c>
      <c r="H75" s="56">
        <v>0.62890000000000001</v>
      </c>
      <c r="I75" s="23"/>
      <c r="J75" s="22"/>
    </row>
    <row r="76" spans="1:10" x14ac:dyDescent="0.25">
      <c r="A76" s="22"/>
      <c r="B76" s="43" t="s">
        <v>72</v>
      </c>
      <c r="C76" s="56">
        <v>9.2600000000000002E-2</v>
      </c>
      <c r="D76" s="56">
        <v>0.39979999999999999</v>
      </c>
      <c r="E76" s="56">
        <v>0.63770000000000004</v>
      </c>
      <c r="F76" s="56">
        <v>0.80359999999999998</v>
      </c>
      <c r="G76" s="56">
        <v>0.89380000000000004</v>
      </c>
      <c r="H76" s="56">
        <v>0.5655</v>
      </c>
      <c r="I76" s="23"/>
      <c r="J76" s="22"/>
    </row>
    <row r="77" spans="1:10" x14ac:dyDescent="0.25">
      <c r="A77" s="22"/>
      <c r="B77" s="43" t="s">
        <v>73</v>
      </c>
      <c r="C77" s="56">
        <v>0.24840000000000001</v>
      </c>
      <c r="D77" s="56">
        <v>6.4500000000000002E-2</v>
      </c>
      <c r="E77" s="56">
        <v>2.9499999999999998E-2</v>
      </c>
      <c r="F77" s="56">
        <v>1.52E-2</v>
      </c>
      <c r="G77" s="56">
        <v>8.2000000000000007E-3</v>
      </c>
      <c r="H77" s="56">
        <v>7.3200000000000001E-2</v>
      </c>
      <c r="I77" s="23"/>
      <c r="J77" s="22"/>
    </row>
    <row r="78" spans="1:10" x14ac:dyDescent="0.25">
      <c r="A78" s="22"/>
      <c r="B78" s="43" t="s">
        <v>74</v>
      </c>
      <c r="C78" s="56">
        <v>3.6581999999999999</v>
      </c>
      <c r="D78" s="56">
        <v>2.6490999999999998</v>
      </c>
      <c r="E78" s="56">
        <v>2.3328000000000002</v>
      </c>
      <c r="F78" s="56">
        <v>2.0468999999999999</v>
      </c>
      <c r="G78" s="56">
        <v>1.8295999999999999</v>
      </c>
      <c r="H78" s="56">
        <v>2.4914999999999998</v>
      </c>
      <c r="I78" s="23"/>
      <c r="J78" s="22"/>
    </row>
    <row r="79" spans="1:10" x14ac:dyDescent="0.25">
      <c r="A79" s="22"/>
      <c r="B79" s="43" t="s">
        <v>75</v>
      </c>
      <c r="C79" s="56">
        <v>0.13730000000000001</v>
      </c>
      <c r="D79" s="56">
        <v>1.46E-2</v>
      </c>
      <c r="E79" s="56">
        <v>7.7999999999999996E-3</v>
      </c>
      <c r="F79" s="56">
        <v>8.0000000000000004E-4</v>
      </c>
      <c r="G79" s="56">
        <v>0</v>
      </c>
      <c r="H79" s="56">
        <v>3.2099999999999997E-2</v>
      </c>
      <c r="I79" s="23"/>
      <c r="J79" s="22"/>
    </row>
    <row r="80" spans="1:10" x14ac:dyDescent="0.25">
      <c r="A80" s="22"/>
      <c r="B80" s="43" t="s">
        <v>76</v>
      </c>
      <c r="C80" s="56">
        <v>0.59619999999999995</v>
      </c>
      <c r="D80" s="56">
        <v>0.50949999999999995</v>
      </c>
      <c r="E80" s="56">
        <v>0.36840000000000001</v>
      </c>
      <c r="F80" s="56">
        <v>0.29330000000000001</v>
      </c>
      <c r="G80" s="56">
        <v>0.1522</v>
      </c>
      <c r="H80" s="56">
        <v>0.38390000000000002</v>
      </c>
      <c r="I80" s="23"/>
      <c r="J80" s="22"/>
    </row>
    <row r="81" spans="1:10" x14ac:dyDescent="0.25">
      <c r="A81" s="22"/>
      <c r="B81" s="43" t="s">
        <v>77</v>
      </c>
      <c r="C81" s="56">
        <v>9.11E-2</v>
      </c>
      <c r="D81" s="56">
        <v>8.8200000000000001E-2</v>
      </c>
      <c r="E81" s="56">
        <v>0.1087</v>
      </c>
      <c r="F81" s="56">
        <v>0.1176</v>
      </c>
      <c r="G81" s="56">
        <v>0.12720000000000001</v>
      </c>
      <c r="H81" s="56">
        <v>0.1066</v>
      </c>
      <c r="I81" s="23"/>
      <c r="J81" s="22"/>
    </row>
    <row r="82" spans="1:10" x14ac:dyDescent="0.25">
      <c r="A82" s="22"/>
      <c r="B82" s="43" t="s">
        <v>78</v>
      </c>
      <c r="C82" s="56">
        <v>7.7799999999999994E-2</v>
      </c>
      <c r="D82" s="56">
        <v>0.17230000000000001</v>
      </c>
      <c r="E82" s="56">
        <v>0.1918</v>
      </c>
      <c r="F82" s="56">
        <v>0.1729</v>
      </c>
      <c r="G82" s="56">
        <v>0.17960000000000001</v>
      </c>
      <c r="H82" s="56">
        <v>0.15890000000000001</v>
      </c>
      <c r="I82" s="23"/>
      <c r="J82" s="22"/>
    </row>
    <row r="83" spans="1:10" x14ac:dyDescent="0.25">
      <c r="A83" s="22"/>
      <c r="B83" s="43" t="s">
        <v>79</v>
      </c>
      <c r="C83" s="56">
        <v>2.9999999999999997E-4</v>
      </c>
      <c r="D83" s="56">
        <v>3.0000000000000001E-3</v>
      </c>
      <c r="E83" s="56">
        <v>2.9100000000000001E-2</v>
      </c>
      <c r="F83" s="56">
        <v>4.4200000000000003E-2</v>
      </c>
      <c r="G83" s="56">
        <v>0.16969999999999999</v>
      </c>
      <c r="H83" s="56">
        <v>4.9299999999999997E-2</v>
      </c>
      <c r="I83" s="23"/>
      <c r="J83" s="22"/>
    </row>
    <row r="84" spans="1:10" x14ac:dyDescent="0.25">
      <c r="A84" s="22"/>
      <c r="B84" s="43" t="s">
        <v>80</v>
      </c>
      <c r="C84" s="56">
        <v>7.0699999999999999E-2</v>
      </c>
      <c r="D84" s="56">
        <v>0.13519999999999999</v>
      </c>
      <c r="E84" s="56">
        <v>0.1867</v>
      </c>
      <c r="F84" s="56">
        <v>0.24049999999999999</v>
      </c>
      <c r="G84" s="56">
        <v>0.17760000000000001</v>
      </c>
      <c r="H84" s="56">
        <v>0.16209999999999999</v>
      </c>
      <c r="I84" s="23"/>
      <c r="J84" s="22"/>
    </row>
    <row r="85" spans="1:10" x14ac:dyDescent="0.25">
      <c r="A85" s="22"/>
      <c r="B85" s="43" t="s">
        <v>81</v>
      </c>
      <c r="C85" s="56">
        <v>1.7299999999999999E-2</v>
      </c>
      <c r="D85" s="56">
        <v>7.4099999999999999E-2</v>
      </c>
      <c r="E85" s="56">
        <v>0.10009999999999999</v>
      </c>
      <c r="F85" s="56">
        <v>0.12590000000000001</v>
      </c>
      <c r="G85" s="56">
        <v>0.1867</v>
      </c>
      <c r="H85" s="56">
        <v>0.1008</v>
      </c>
      <c r="I85" s="23"/>
      <c r="J85" s="22"/>
    </row>
    <row r="86" spans="1:10" ht="30" x14ac:dyDescent="0.25">
      <c r="A86" s="22"/>
      <c r="B86" s="66" t="s">
        <v>115</v>
      </c>
      <c r="C86" s="56">
        <v>5.1799999999999999E-2</v>
      </c>
      <c r="D86" s="56">
        <v>2.9999999999999997E-4</v>
      </c>
      <c r="E86" s="56">
        <v>2.9999999999999997E-4</v>
      </c>
      <c r="F86" s="56">
        <v>0</v>
      </c>
      <c r="G86" s="56">
        <v>0</v>
      </c>
      <c r="H86" s="56">
        <v>1.0500000000000001E-2</v>
      </c>
      <c r="I86" s="23"/>
      <c r="J86" s="22"/>
    </row>
    <row r="87" spans="1:10" x14ac:dyDescent="0.25">
      <c r="A87" s="22"/>
      <c r="B87" s="43" t="s">
        <v>83</v>
      </c>
      <c r="C87" s="56">
        <v>1.2999999999999999E-2</v>
      </c>
      <c r="D87" s="56">
        <v>0</v>
      </c>
      <c r="E87" s="56">
        <v>0</v>
      </c>
      <c r="F87" s="56">
        <v>0</v>
      </c>
      <c r="G87" s="56">
        <v>0</v>
      </c>
      <c r="H87" s="56">
        <v>2.5999999999999999E-3</v>
      </c>
      <c r="I87" s="23"/>
      <c r="J87" s="22"/>
    </row>
    <row r="88" spans="1:10" ht="30" x14ac:dyDescent="0.25">
      <c r="A88" s="22"/>
      <c r="B88" s="66" t="s">
        <v>109</v>
      </c>
      <c r="C88" s="56">
        <v>0.1363</v>
      </c>
      <c r="D88" s="56">
        <v>9.2299999999999993E-2</v>
      </c>
      <c r="E88" s="56">
        <v>5.8900000000000001E-2</v>
      </c>
      <c r="F88" s="56">
        <v>4.3700000000000003E-2</v>
      </c>
      <c r="G88" s="56">
        <v>9.7000000000000003E-3</v>
      </c>
      <c r="H88" s="56">
        <v>6.8199999999999997E-2</v>
      </c>
      <c r="I88" s="23"/>
      <c r="J88" s="22"/>
    </row>
    <row r="89" spans="1:10" x14ac:dyDescent="0.25">
      <c r="A89" s="22"/>
      <c r="B89" s="43" t="s">
        <v>85</v>
      </c>
      <c r="C89" s="56">
        <v>2.2200000000000001E-2</v>
      </c>
      <c r="D89" s="56">
        <v>9.5200000000000007E-2</v>
      </c>
      <c r="E89" s="56">
        <v>0.15679999999999999</v>
      </c>
      <c r="F89" s="56">
        <v>0.23569999999999999</v>
      </c>
      <c r="G89" s="56">
        <v>0.4088</v>
      </c>
      <c r="H89" s="56">
        <v>0.1837</v>
      </c>
      <c r="I89" s="23"/>
      <c r="J89" s="22"/>
    </row>
    <row r="90" spans="1:10" x14ac:dyDescent="0.25">
      <c r="A90" s="22"/>
      <c r="B90" s="43" t="s">
        <v>86</v>
      </c>
      <c r="C90" s="56">
        <v>4.5900000000000003E-2</v>
      </c>
      <c r="D90" s="56">
        <v>5.7000000000000002E-3</v>
      </c>
      <c r="E90" s="56">
        <v>7.4999999999999997E-3</v>
      </c>
      <c r="F90" s="56">
        <v>1.1000000000000001E-3</v>
      </c>
      <c r="G90" s="56">
        <v>6.6E-3</v>
      </c>
      <c r="H90" s="56">
        <v>1.34E-2</v>
      </c>
      <c r="I90" s="23"/>
      <c r="J90" s="22"/>
    </row>
    <row r="91" spans="1:10" x14ac:dyDescent="0.25">
      <c r="A91" s="22"/>
      <c r="B91" s="43" t="s">
        <v>87</v>
      </c>
      <c r="C91" s="56">
        <v>3.6400000000000002E-2</v>
      </c>
      <c r="D91" s="56">
        <v>9.0399999999999994E-2</v>
      </c>
      <c r="E91" s="56">
        <v>0.1457</v>
      </c>
      <c r="F91" s="56">
        <v>0.20660000000000001</v>
      </c>
      <c r="G91" s="56">
        <v>0.23089999999999999</v>
      </c>
      <c r="H91" s="56">
        <v>0.14199999999999999</v>
      </c>
      <c r="I91" s="23"/>
      <c r="J91" s="22"/>
    </row>
    <row r="92" spans="1:10" x14ac:dyDescent="0.25">
      <c r="A92" s="22"/>
      <c r="B92" s="43" t="s">
        <v>88</v>
      </c>
      <c r="C92" s="56">
        <v>2.7799999999999998E-2</v>
      </c>
      <c r="D92" s="56">
        <v>8.0999999999999996E-3</v>
      </c>
      <c r="E92" s="56">
        <v>5.3E-3</v>
      </c>
      <c r="F92" s="56">
        <v>4.1000000000000003E-3</v>
      </c>
      <c r="G92" s="56">
        <v>2.3999999999999998E-3</v>
      </c>
      <c r="H92" s="56">
        <v>9.4999999999999998E-3</v>
      </c>
      <c r="I92" s="23"/>
      <c r="J92" s="22"/>
    </row>
    <row r="93" spans="1:10" x14ac:dyDescent="0.25">
      <c r="A93" s="22"/>
      <c r="B93" s="43" t="s">
        <v>89</v>
      </c>
      <c r="C93" s="56">
        <v>0.64890000000000003</v>
      </c>
      <c r="D93" s="56">
        <v>0.70209999999999995</v>
      </c>
      <c r="E93" s="56">
        <v>0.62239999999999995</v>
      </c>
      <c r="F93" s="56">
        <v>0.49370000000000003</v>
      </c>
      <c r="G93" s="56">
        <v>0.33579999999999999</v>
      </c>
      <c r="H93" s="56">
        <v>0.56059999999999999</v>
      </c>
      <c r="I93" s="23"/>
      <c r="J93" s="22"/>
    </row>
    <row r="94" spans="1:10" x14ac:dyDescent="0.25">
      <c r="A94" s="22"/>
      <c r="B94" s="43" t="s">
        <v>90</v>
      </c>
      <c r="C94" s="56">
        <v>8.0000000000000002E-3</v>
      </c>
      <c r="D94" s="56">
        <v>2.8E-3</v>
      </c>
      <c r="E94" s="56">
        <v>2.3E-3</v>
      </c>
      <c r="F94" s="56">
        <v>2.3999999999999998E-3</v>
      </c>
      <c r="G94" s="56">
        <v>6.9999999999999999E-4</v>
      </c>
      <c r="H94" s="56">
        <v>3.2000000000000002E-3</v>
      </c>
      <c r="I94" s="23"/>
      <c r="J94" s="22"/>
    </row>
    <row r="95" spans="1:10" x14ac:dyDescent="0.25">
      <c r="A95" s="22"/>
      <c r="B95" s="43" t="s">
        <v>91</v>
      </c>
      <c r="C95" s="56">
        <v>0.22869999999999999</v>
      </c>
      <c r="D95" s="56">
        <v>1E-3</v>
      </c>
      <c r="E95" s="56">
        <v>1.1000000000000001E-3</v>
      </c>
      <c r="F95" s="56">
        <v>2.5999999999999999E-3</v>
      </c>
      <c r="G95" s="56">
        <v>0</v>
      </c>
      <c r="H95" s="56">
        <v>4.6699999999999998E-2</v>
      </c>
      <c r="I95" s="23"/>
      <c r="J95" s="22"/>
    </row>
    <row r="96" spans="1:10" x14ac:dyDescent="0.25">
      <c r="A96" s="22"/>
      <c r="B96" s="43" t="s">
        <v>92</v>
      </c>
      <c r="C96" s="56">
        <v>1.0999999999999999E-2</v>
      </c>
      <c r="D96" s="56">
        <v>1.12E-2</v>
      </c>
      <c r="E96" s="56">
        <v>1.03E-2</v>
      </c>
      <c r="F96" s="56">
        <v>1.06E-2</v>
      </c>
      <c r="G96" s="56">
        <v>1.46E-2</v>
      </c>
      <c r="H96" s="56">
        <v>1.15E-2</v>
      </c>
      <c r="I96" s="23"/>
      <c r="J96" s="22"/>
    </row>
    <row r="97" spans="1:10" x14ac:dyDescent="0.25">
      <c r="A97" s="22"/>
      <c r="B97" s="43" t="s">
        <v>93</v>
      </c>
      <c r="C97" s="56">
        <v>0.67230000000000001</v>
      </c>
      <c r="D97" s="56">
        <v>0.9083</v>
      </c>
      <c r="E97" s="56">
        <v>0.89080000000000004</v>
      </c>
      <c r="F97" s="56">
        <v>0.85829999999999995</v>
      </c>
      <c r="G97" s="56">
        <v>0.80879999999999996</v>
      </c>
      <c r="H97" s="56">
        <v>0.82769999999999999</v>
      </c>
      <c r="I97" s="23"/>
      <c r="J97" s="22"/>
    </row>
    <row r="98" spans="1:10" x14ac:dyDescent="0.25">
      <c r="A98" s="22"/>
      <c r="B98" s="43" t="s">
        <v>94</v>
      </c>
      <c r="C98" s="56">
        <v>4.4200000000000003E-2</v>
      </c>
      <c r="D98" s="56">
        <v>5.21E-2</v>
      </c>
      <c r="E98" s="56">
        <v>5.3600000000000002E-2</v>
      </c>
      <c r="F98" s="56">
        <v>0.08</v>
      </c>
      <c r="G98" s="56">
        <v>8.4400000000000003E-2</v>
      </c>
      <c r="H98" s="56">
        <v>6.2899999999999998E-2</v>
      </c>
      <c r="I98" s="23"/>
      <c r="J98" s="22"/>
    </row>
    <row r="99" spans="1:10" x14ac:dyDescent="0.25">
      <c r="A99" s="22"/>
      <c r="B99" s="43" t="s">
        <v>95</v>
      </c>
      <c r="C99" s="56">
        <v>4.65E-2</v>
      </c>
      <c r="D99" s="56">
        <v>2.52E-2</v>
      </c>
      <c r="E99" s="56">
        <v>4.3200000000000002E-2</v>
      </c>
      <c r="F99" s="56">
        <v>3.7400000000000003E-2</v>
      </c>
      <c r="G99" s="56">
        <v>9.4899999999999998E-2</v>
      </c>
      <c r="H99" s="56">
        <v>4.9500000000000002E-2</v>
      </c>
      <c r="I99" s="23"/>
      <c r="J99" s="22"/>
    </row>
    <row r="100" spans="1:10" x14ac:dyDescent="0.25">
      <c r="A100" s="22"/>
      <c r="B100" s="43" t="s">
        <v>96</v>
      </c>
      <c r="C100" s="56">
        <v>1.6999999999999999E-3</v>
      </c>
      <c r="D100" s="56">
        <v>8.9999999999999993E-3</v>
      </c>
      <c r="E100" s="56">
        <v>1.2699999999999999E-2</v>
      </c>
      <c r="F100" s="56">
        <v>2.46E-2</v>
      </c>
      <c r="G100" s="56">
        <v>2.86E-2</v>
      </c>
      <c r="H100" s="56">
        <v>1.5299999999999999E-2</v>
      </c>
      <c r="I100" s="23"/>
      <c r="J100" s="22"/>
    </row>
    <row r="101" spans="1:10" x14ac:dyDescent="0.25">
      <c r="A101" s="22"/>
      <c r="B101" s="43" t="s">
        <v>97</v>
      </c>
      <c r="C101" s="56">
        <v>8.3199999999999996E-2</v>
      </c>
      <c r="D101" s="56">
        <v>0.31950000000000001</v>
      </c>
      <c r="E101" s="56">
        <v>0.53649999999999998</v>
      </c>
      <c r="F101" s="56">
        <v>0.72599999999999998</v>
      </c>
      <c r="G101" s="56">
        <v>0.87270000000000003</v>
      </c>
      <c r="H101" s="56">
        <v>0.50749999999999995</v>
      </c>
      <c r="I101" s="23"/>
      <c r="J101" s="22"/>
    </row>
    <row r="102" spans="1:10" x14ac:dyDescent="0.25">
      <c r="A102" s="22"/>
      <c r="B102" s="43" t="s">
        <v>98</v>
      </c>
      <c r="C102" s="56">
        <v>2.8999999999999998E-3</v>
      </c>
      <c r="D102" s="56">
        <v>1.1900000000000001E-2</v>
      </c>
      <c r="E102" s="56">
        <v>1.9E-2</v>
      </c>
      <c r="F102" s="56">
        <v>2.6200000000000001E-2</v>
      </c>
      <c r="G102" s="56">
        <v>2.0799999999999999E-2</v>
      </c>
      <c r="H102" s="56">
        <v>1.6199999999999999E-2</v>
      </c>
      <c r="I102" s="23"/>
      <c r="J102" s="22"/>
    </row>
    <row r="103" spans="1:10" x14ac:dyDescent="0.25">
      <c r="A103" s="22"/>
      <c r="B103" s="43" t="s">
        <v>99</v>
      </c>
      <c r="C103" s="56">
        <v>7.1000000000000004E-3</v>
      </c>
      <c r="D103" s="56">
        <v>1.2200000000000001E-2</v>
      </c>
      <c r="E103" s="56">
        <v>1.9900000000000001E-2</v>
      </c>
      <c r="F103" s="56">
        <v>4.3400000000000001E-2</v>
      </c>
      <c r="G103" s="56">
        <v>4.3799999999999999E-2</v>
      </c>
      <c r="H103" s="56">
        <v>2.53E-2</v>
      </c>
      <c r="I103" s="23"/>
      <c r="J103" s="22"/>
    </row>
    <row r="104" spans="1:10" x14ac:dyDescent="0.25">
      <c r="A104" s="22"/>
      <c r="B104" s="43" t="s">
        <v>100</v>
      </c>
      <c r="C104" s="56">
        <v>0.51160000000000005</v>
      </c>
      <c r="D104" s="56">
        <v>0.57850000000000001</v>
      </c>
      <c r="E104" s="56">
        <v>0.38009999999999999</v>
      </c>
      <c r="F104" s="56">
        <v>0.17299999999999999</v>
      </c>
      <c r="G104" s="56">
        <v>3.4000000000000002E-2</v>
      </c>
      <c r="H104" s="56">
        <v>0.33550000000000002</v>
      </c>
      <c r="I104" s="23"/>
      <c r="J104" s="22"/>
    </row>
    <row r="105" spans="1:10" x14ac:dyDescent="0.25">
      <c r="A105" s="22"/>
      <c r="B105" s="43" t="s">
        <v>101</v>
      </c>
      <c r="C105" s="56">
        <v>0.379</v>
      </c>
      <c r="D105" s="56">
        <v>6.08E-2</v>
      </c>
      <c r="E105" s="56">
        <v>3.0099999999999998E-2</v>
      </c>
      <c r="F105" s="56">
        <v>6.7999999999999996E-3</v>
      </c>
      <c r="G105" s="56">
        <v>0</v>
      </c>
      <c r="H105" s="56">
        <v>9.5399999999999999E-2</v>
      </c>
      <c r="I105" s="23"/>
      <c r="J105" s="22"/>
    </row>
    <row r="106" spans="1:10" ht="15.75" thickBot="1" x14ac:dyDescent="0.3">
      <c r="A106" s="22"/>
      <c r="B106" s="44" t="s">
        <v>102</v>
      </c>
      <c r="C106" s="57">
        <v>9.4999999999999998E-3</v>
      </c>
      <c r="D106" s="57">
        <v>6.1000000000000004E-3</v>
      </c>
      <c r="E106" s="57">
        <v>1.8E-3</v>
      </c>
      <c r="F106" s="57">
        <v>0</v>
      </c>
      <c r="G106" s="57">
        <v>0</v>
      </c>
      <c r="H106" s="57">
        <v>3.5000000000000001E-3</v>
      </c>
      <c r="I106" s="23"/>
      <c r="J106" s="22"/>
    </row>
    <row r="107" spans="1:10" x14ac:dyDescent="0.25">
      <c r="A107" s="22"/>
      <c r="B107" s="27"/>
      <c r="C107" s="33"/>
      <c r="D107" s="33"/>
      <c r="E107" s="33"/>
      <c r="F107" s="33"/>
      <c r="G107" s="33"/>
      <c r="H107" s="33"/>
      <c r="I107" s="23"/>
      <c r="J107" s="22"/>
    </row>
    <row r="108" spans="1:10" x14ac:dyDescent="0.25">
      <c r="A108" s="22"/>
      <c r="B108" s="27"/>
      <c r="C108" s="33"/>
      <c r="D108" s="33"/>
      <c r="E108" s="33"/>
      <c r="F108" s="33"/>
      <c r="G108" s="33"/>
      <c r="H108" s="33"/>
      <c r="I108" s="23"/>
      <c r="J108" s="22"/>
    </row>
    <row r="109" spans="1:10" x14ac:dyDescent="0.25">
      <c r="A109" s="22"/>
      <c r="B109" s="27"/>
      <c r="C109" s="33"/>
      <c r="D109" s="33"/>
      <c r="E109" s="33"/>
      <c r="F109" s="33"/>
      <c r="G109" s="33"/>
      <c r="H109" s="33"/>
      <c r="I109" s="23"/>
      <c r="J109" s="22"/>
    </row>
    <row r="110" spans="1:10" x14ac:dyDescent="0.25">
      <c r="A110" s="22"/>
      <c r="B110" s="27"/>
      <c r="C110" s="33"/>
      <c r="D110" s="33"/>
      <c r="E110" s="33"/>
      <c r="F110" s="33"/>
      <c r="G110" s="33"/>
      <c r="H110" s="33"/>
      <c r="I110" s="23"/>
      <c r="J110" s="22"/>
    </row>
    <row r="111" spans="1:10" x14ac:dyDescent="0.25">
      <c r="A111" s="22"/>
      <c r="B111" s="27"/>
      <c r="C111" s="33"/>
      <c r="D111" s="33"/>
      <c r="E111" s="33"/>
      <c r="F111" s="33"/>
      <c r="G111" s="33"/>
      <c r="H111" s="33"/>
      <c r="I111" s="23"/>
      <c r="J111" s="22"/>
    </row>
    <row r="112" spans="1:10" x14ac:dyDescent="0.25">
      <c r="A112" s="22"/>
      <c r="B112" s="27"/>
      <c r="C112" s="33"/>
      <c r="D112" s="33"/>
      <c r="E112" s="33"/>
      <c r="F112" s="33"/>
      <c r="G112" s="33"/>
      <c r="H112" s="33"/>
      <c r="I112" s="23"/>
      <c r="J112" s="22"/>
    </row>
    <row r="113" spans="1:10" x14ac:dyDescent="0.25">
      <c r="A113" s="22"/>
      <c r="B113" s="27"/>
      <c r="C113" s="33"/>
      <c r="D113" s="33"/>
      <c r="E113" s="33"/>
      <c r="F113" s="33"/>
      <c r="G113" s="33"/>
      <c r="H113" s="33"/>
      <c r="I113" s="23"/>
      <c r="J113" s="22"/>
    </row>
    <row r="114" spans="1:10" x14ac:dyDescent="0.25">
      <c r="A114" s="22"/>
      <c r="B114" s="27"/>
      <c r="C114" s="33"/>
      <c r="D114" s="33"/>
      <c r="E114" s="33"/>
      <c r="F114" s="33"/>
      <c r="G114" s="33"/>
      <c r="H114" s="33"/>
      <c r="I114" s="23"/>
      <c r="J114" s="22"/>
    </row>
    <row r="115" spans="1:10" x14ac:dyDescent="0.25">
      <c r="A115" s="22"/>
      <c r="B115" s="27"/>
      <c r="C115" s="33"/>
      <c r="D115" s="33"/>
      <c r="E115" s="33"/>
      <c r="F115" s="33"/>
      <c r="G115" s="33"/>
      <c r="H115" s="33"/>
      <c r="I115" s="23"/>
      <c r="J115" s="22"/>
    </row>
    <row r="116" spans="1:10" x14ac:dyDescent="0.25">
      <c r="A116" s="22"/>
      <c r="B116" s="27"/>
      <c r="C116" s="33"/>
      <c r="D116" s="33"/>
      <c r="E116" s="33"/>
      <c r="F116" s="33"/>
      <c r="G116" s="33"/>
      <c r="H116" s="33"/>
      <c r="I116" s="23"/>
      <c r="J116" s="22"/>
    </row>
    <row r="117" spans="1:10" x14ac:dyDescent="0.25">
      <c r="A117" s="22"/>
      <c r="B117" s="27"/>
      <c r="C117" s="33"/>
      <c r="D117" s="33"/>
      <c r="E117" s="33"/>
      <c r="F117" s="33"/>
      <c r="G117" s="33"/>
      <c r="H117" s="33"/>
      <c r="I117" s="23"/>
      <c r="J117" s="22"/>
    </row>
    <row r="118" spans="1:10" x14ac:dyDescent="0.25">
      <c r="A118" s="22"/>
      <c r="B118" s="27"/>
      <c r="C118" s="33"/>
      <c r="D118" s="33"/>
      <c r="E118" s="33"/>
      <c r="F118" s="33"/>
      <c r="G118" s="33"/>
      <c r="H118" s="33"/>
      <c r="I118" s="23"/>
      <c r="J118" s="22"/>
    </row>
    <row r="119" spans="1:10" x14ac:dyDescent="0.25">
      <c r="A119" s="22"/>
      <c r="B119" s="27"/>
      <c r="C119" s="33"/>
      <c r="D119" s="33"/>
      <c r="E119" s="33"/>
      <c r="F119" s="33"/>
      <c r="G119" s="33"/>
      <c r="H119" s="33"/>
      <c r="I119" s="23"/>
      <c r="J119" s="22"/>
    </row>
    <row r="120" spans="1:10" x14ac:dyDescent="0.25">
      <c r="A120" s="22"/>
      <c r="B120" s="27"/>
      <c r="C120" s="33"/>
      <c r="D120" s="33"/>
      <c r="E120" s="33"/>
      <c r="F120" s="33"/>
      <c r="G120" s="33"/>
      <c r="H120" s="33"/>
      <c r="I120" s="23"/>
      <c r="J120" s="22"/>
    </row>
    <row r="121" spans="1:10" x14ac:dyDescent="0.25">
      <c r="A121" s="22"/>
      <c r="B121" s="27"/>
      <c r="C121" s="33"/>
      <c r="D121" s="33"/>
      <c r="E121" s="33"/>
      <c r="F121" s="33"/>
      <c r="G121" s="33"/>
      <c r="H121" s="33"/>
      <c r="I121" s="23"/>
      <c r="J121" s="22"/>
    </row>
    <row r="122" spans="1:10" x14ac:dyDescent="0.25">
      <c r="A122" s="22"/>
      <c r="B122" s="27"/>
      <c r="C122" s="33"/>
      <c r="D122" s="33"/>
      <c r="E122" s="33"/>
      <c r="F122" s="33"/>
      <c r="G122" s="33"/>
      <c r="H122" s="33"/>
      <c r="I122" s="23"/>
      <c r="J122" s="22"/>
    </row>
    <row r="123" spans="1:10" x14ac:dyDescent="0.25">
      <c r="A123" s="22"/>
      <c r="B123" s="27"/>
      <c r="C123" s="33"/>
      <c r="D123" s="33"/>
      <c r="E123" s="33"/>
      <c r="F123" s="33"/>
      <c r="G123" s="33"/>
      <c r="H123" s="33"/>
      <c r="I123" s="23"/>
      <c r="J123" s="22"/>
    </row>
    <row r="124" spans="1:10" x14ac:dyDescent="0.25">
      <c r="A124" s="22"/>
      <c r="B124" s="27"/>
      <c r="C124" s="33"/>
      <c r="D124" s="33"/>
      <c r="E124" s="33"/>
      <c r="F124" s="33"/>
      <c r="G124" s="33"/>
      <c r="H124" s="33"/>
      <c r="I124" s="23"/>
      <c r="J124" s="22"/>
    </row>
    <row r="125" spans="1:10" x14ac:dyDescent="0.25">
      <c r="A125" s="22"/>
      <c r="B125" s="27"/>
      <c r="C125" s="33"/>
      <c r="D125" s="33"/>
      <c r="E125" s="33"/>
      <c r="F125" s="33"/>
      <c r="G125" s="33"/>
      <c r="H125" s="33"/>
      <c r="I125" s="23"/>
      <c r="J125" s="22"/>
    </row>
    <row r="126" spans="1:10" x14ac:dyDescent="0.25">
      <c r="A126" s="22"/>
      <c r="B126" s="27"/>
      <c r="C126" s="33"/>
      <c r="D126" s="33"/>
      <c r="E126" s="33"/>
      <c r="F126" s="33"/>
      <c r="G126" s="33"/>
      <c r="H126" s="33"/>
      <c r="I126" s="23"/>
      <c r="J126" s="22"/>
    </row>
    <row r="127" spans="1:10" x14ac:dyDescent="0.25">
      <c r="A127" s="22"/>
      <c r="B127" s="27"/>
      <c r="C127" s="23"/>
      <c r="D127" s="23"/>
      <c r="E127" s="23"/>
      <c r="F127" s="23"/>
      <c r="G127" s="23"/>
      <c r="H127" s="23"/>
      <c r="I127" s="23"/>
      <c r="J127" s="22"/>
    </row>
    <row r="128" spans="1:10" x14ac:dyDescent="0.25">
      <c r="A128" s="22"/>
      <c r="B128" s="27"/>
      <c r="C128" s="23"/>
      <c r="D128" s="23"/>
      <c r="E128" s="23"/>
      <c r="F128" s="23"/>
      <c r="G128" s="23"/>
      <c r="H128" s="23"/>
      <c r="I128" s="23"/>
      <c r="J128" s="22"/>
    </row>
    <row r="129" spans="1:10" x14ac:dyDescent="0.25">
      <c r="A129" s="22"/>
      <c r="B129" s="27"/>
      <c r="C129" s="23"/>
      <c r="D129" s="23"/>
      <c r="E129" s="23"/>
      <c r="F129" s="23"/>
      <c r="G129" s="23"/>
      <c r="H129" s="23"/>
      <c r="I129" s="23"/>
      <c r="J129" s="22"/>
    </row>
    <row r="130" spans="1:10" x14ac:dyDescent="0.25">
      <c r="A130" s="22"/>
      <c r="B130" s="27"/>
      <c r="C130" s="23"/>
      <c r="D130" s="23"/>
      <c r="E130" s="23"/>
      <c r="F130" s="23"/>
      <c r="G130" s="23"/>
      <c r="H130" s="23"/>
      <c r="I130" s="23"/>
      <c r="J130" s="22"/>
    </row>
    <row r="131" spans="1:10" x14ac:dyDescent="0.25">
      <c r="A131" s="22"/>
      <c r="B131" s="27"/>
      <c r="C131" s="23"/>
      <c r="D131" s="23"/>
      <c r="E131" s="23"/>
      <c r="F131" s="23"/>
      <c r="G131" s="23"/>
      <c r="H131" s="23"/>
      <c r="I131" s="23"/>
      <c r="J131" s="22"/>
    </row>
    <row r="132" spans="1:10" x14ac:dyDescent="0.25">
      <c r="A132" s="22"/>
      <c r="B132" s="27"/>
      <c r="C132" s="23"/>
      <c r="D132" s="23"/>
      <c r="E132" s="23"/>
      <c r="F132" s="23"/>
      <c r="G132" s="23"/>
      <c r="H132" s="23"/>
      <c r="I132" s="23"/>
      <c r="J132" s="22"/>
    </row>
    <row r="133" spans="1:10" x14ac:dyDescent="0.25">
      <c r="A133" s="22"/>
      <c r="B133" s="27"/>
      <c r="C133" s="23"/>
      <c r="D133" s="23"/>
      <c r="E133" s="23"/>
      <c r="F133" s="23"/>
      <c r="G133" s="23"/>
      <c r="H133" s="23"/>
      <c r="I133" s="23"/>
      <c r="J133" s="22"/>
    </row>
    <row r="134" spans="1:10" x14ac:dyDescent="0.25">
      <c r="A134" s="22"/>
      <c r="B134" s="27"/>
      <c r="C134" s="23"/>
      <c r="D134" s="23"/>
      <c r="E134" s="23"/>
      <c r="F134" s="23"/>
      <c r="G134" s="23"/>
      <c r="H134" s="23"/>
      <c r="I134" s="23"/>
      <c r="J134" s="22"/>
    </row>
    <row r="135" spans="1:10" x14ac:dyDescent="0.25">
      <c r="A135" s="22"/>
      <c r="B135" s="27"/>
      <c r="C135" s="23"/>
      <c r="D135" s="23"/>
      <c r="E135" s="23"/>
      <c r="F135" s="23"/>
      <c r="G135" s="23"/>
      <c r="H135" s="23"/>
      <c r="I135" s="23"/>
      <c r="J135" s="22"/>
    </row>
    <row r="136" spans="1:10" x14ac:dyDescent="0.25">
      <c r="A136" s="22"/>
      <c r="B136" s="27"/>
      <c r="C136" s="23"/>
      <c r="D136" s="23"/>
      <c r="E136" s="23"/>
      <c r="F136" s="23"/>
      <c r="G136" s="23"/>
      <c r="H136" s="23"/>
      <c r="I136" s="23"/>
      <c r="J136" s="22"/>
    </row>
    <row r="137" spans="1:10" x14ac:dyDescent="0.25">
      <c r="A137" s="22"/>
      <c r="B137" s="27"/>
      <c r="C137" s="23"/>
      <c r="D137" s="23"/>
      <c r="E137" s="23"/>
      <c r="F137" s="23"/>
      <c r="G137" s="23"/>
      <c r="H137" s="23"/>
      <c r="I137" s="23"/>
      <c r="J137" s="22"/>
    </row>
    <row r="138" spans="1:10" x14ac:dyDescent="0.25">
      <c r="A138" s="22"/>
      <c r="B138" s="27"/>
      <c r="C138" s="23"/>
      <c r="D138" s="23"/>
      <c r="E138" s="23"/>
      <c r="F138" s="23"/>
      <c r="G138" s="23"/>
      <c r="H138" s="23"/>
      <c r="I138" s="23"/>
      <c r="J138" s="22"/>
    </row>
    <row r="139" spans="1:10" x14ac:dyDescent="0.25">
      <c r="A139" s="22"/>
      <c r="B139" s="27"/>
      <c r="C139" s="23"/>
      <c r="D139" s="23"/>
      <c r="E139" s="23"/>
      <c r="F139" s="23"/>
      <c r="G139" s="23"/>
      <c r="H139" s="23"/>
      <c r="I139" s="23"/>
      <c r="J139" s="22"/>
    </row>
    <row r="140" spans="1:10" x14ac:dyDescent="0.25">
      <c r="A140" s="22"/>
      <c r="B140" s="27"/>
      <c r="C140" s="23"/>
      <c r="D140" s="23"/>
      <c r="E140" s="23"/>
      <c r="F140" s="23"/>
      <c r="G140" s="23"/>
      <c r="H140" s="23"/>
      <c r="I140" s="23"/>
      <c r="J140" s="22"/>
    </row>
    <row r="141" spans="1:10" x14ac:dyDescent="0.25">
      <c r="A141" s="22"/>
      <c r="B141" s="27"/>
      <c r="C141" s="23"/>
      <c r="D141" s="23"/>
      <c r="E141" s="23"/>
      <c r="F141" s="23"/>
      <c r="G141" s="23"/>
      <c r="H141" s="23"/>
      <c r="I141" s="23"/>
      <c r="J141" s="22"/>
    </row>
    <row r="142" spans="1:10" x14ac:dyDescent="0.25">
      <c r="A142" s="22"/>
      <c r="B142" s="27"/>
      <c r="C142" s="23"/>
      <c r="D142" s="23"/>
      <c r="E142" s="23"/>
      <c r="F142" s="23"/>
      <c r="G142" s="23"/>
      <c r="H142" s="23"/>
      <c r="I142" s="23"/>
      <c r="J142" s="22"/>
    </row>
    <row r="143" spans="1:10" x14ac:dyDescent="0.25">
      <c r="A143" s="22"/>
      <c r="B143" s="27"/>
      <c r="C143" s="23"/>
      <c r="D143" s="23"/>
      <c r="E143" s="23"/>
      <c r="F143" s="23"/>
      <c r="G143" s="23"/>
      <c r="H143" s="23"/>
      <c r="I143" s="23"/>
      <c r="J143" s="22"/>
    </row>
    <row r="144" spans="1:10" x14ac:dyDescent="0.25">
      <c r="A144" s="22"/>
      <c r="B144" s="27"/>
      <c r="C144" s="23"/>
      <c r="D144" s="23"/>
      <c r="E144" s="23"/>
      <c r="F144" s="23"/>
      <c r="G144" s="23"/>
      <c r="H144" s="23"/>
      <c r="I144" s="23"/>
      <c r="J144" s="22"/>
    </row>
    <row r="145" spans="1:10" x14ac:dyDescent="0.25">
      <c r="A145" s="22"/>
      <c r="B145" s="27"/>
      <c r="C145" s="23"/>
      <c r="D145" s="23"/>
      <c r="E145" s="23"/>
      <c r="F145" s="23"/>
      <c r="G145" s="23"/>
      <c r="H145" s="23"/>
      <c r="I145" s="23"/>
      <c r="J145" s="22"/>
    </row>
    <row r="146" spans="1:10" x14ac:dyDescent="0.25">
      <c r="A146" s="22"/>
      <c r="B146" s="27"/>
      <c r="C146" s="23"/>
      <c r="D146" s="23"/>
      <c r="E146" s="23"/>
      <c r="F146" s="23"/>
      <c r="G146" s="23"/>
      <c r="H146" s="23"/>
      <c r="I146" s="23"/>
      <c r="J146" s="22"/>
    </row>
    <row r="147" spans="1:10" x14ac:dyDescent="0.25">
      <c r="A147" s="22"/>
      <c r="B147" s="27"/>
      <c r="C147" s="23"/>
      <c r="D147" s="23"/>
      <c r="E147" s="23"/>
      <c r="F147" s="23"/>
      <c r="G147" s="23"/>
      <c r="H147" s="23"/>
      <c r="I147" s="23"/>
      <c r="J147" s="22"/>
    </row>
    <row r="148" spans="1:10" x14ac:dyDescent="0.25">
      <c r="A148" s="22"/>
      <c r="B148" s="27"/>
      <c r="C148" s="23"/>
      <c r="D148" s="23"/>
      <c r="E148" s="23"/>
      <c r="F148" s="23"/>
      <c r="G148" s="23"/>
      <c r="H148" s="23"/>
      <c r="I148" s="23"/>
      <c r="J148" s="22"/>
    </row>
    <row r="149" spans="1:10" x14ac:dyDescent="0.25">
      <c r="A149" s="22"/>
      <c r="B149" s="27"/>
      <c r="C149" s="23"/>
      <c r="D149" s="23"/>
      <c r="E149" s="23"/>
      <c r="F149" s="23"/>
      <c r="G149" s="23"/>
      <c r="H149" s="23"/>
      <c r="I149" s="23"/>
      <c r="J149" s="22"/>
    </row>
    <row r="150" spans="1:10" x14ac:dyDescent="0.25">
      <c r="A150" s="22"/>
      <c r="B150" s="27"/>
      <c r="C150" s="23"/>
      <c r="D150" s="23"/>
      <c r="E150" s="23"/>
      <c r="F150" s="23"/>
      <c r="G150" s="23"/>
      <c r="H150" s="23"/>
      <c r="I150" s="23"/>
      <c r="J150" s="22"/>
    </row>
    <row r="151" spans="1:10" x14ac:dyDescent="0.25">
      <c r="A151" s="22"/>
      <c r="B151" s="27"/>
      <c r="C151" s="23"/>
      <c r="D151" s="23"/>
      <c r="E151" s="23"/>
      <c r="F151" s="23"/>
      <c r="G151" s="23"/>
      <c r="H151" s="23"/>
      <c r="I151" s="23"/>
      <c r="J151" s="22"/>
    </row>
    <row r="152" spans="1:10" x14ac:dyDescent="0.25">
      <c r="A152" s="22"/>
      <c r="B152" s="27"/>
      <c r="C152" s="23"/>
      <c r="D152" s="23"/>
      <c r="E152" s="23"/>
      <c r="F152" s="23"/>
      <c r="G152" s="23"/>
      <c r="H152" s="23"/>
      <c r="I152" s="23"/>
      <c r="J152" s="22"/>
    </row>
    <row r="153" spans="1:10" x14ac:dyDescent="0.25">
      <c r="A153" s="22"/>
      <c r="B153" s="27"/>
      <c r="C153" s="23"/>
      <c r="D153" s="23"/>
      <c r="E153" s="23"/>
      <c r="F153" s="23"/>
      <c r="G153" s="23"/>
      <c r="H153" s="23"/>
      <c r="I153" s="23"/>
      <c r="J153" s="22"/>
    </row>
    <row r="154" spans="1:10" x14ac:dyDescent="0.25">
      <c r="A154" s="22"/>
      <c r="B154" s="27"/>
      <c r="C154" s="23"/>
      <c r="D154" s="23"/>
      <c r="E154" s="23"/>
      <c r="F154" s="23"/>
      <c r="G154" s="23"/>
      <c r="H154" s="23"/>
      <c r="I154" s="23"/>
      <c r="J154" s="22"/>
    </row>
    <row r="155" spans="1:10" x14ac:dyDescent="0.25">
      <c r="A155" s="22"/>
      <c r="B155" s="27"/>
      <c r="C155" s="23"/>
      <c r="D155" s="23"/>
      <c r="E155" s="23"/>
      <c r="F155" s="23"/>
      <c r="G155" s="23"/>
      <c r="H155" s="23"/>
      <c r="I155" s="23"/>
      <c r="J155" s="22"/>
    </row>
    <row r="156" spans="1:10" x14ac:dyDescent="0.25">
      <c r="A156" s="22"/>
      <c r="B156" s="27"/>
      <c r="C156" s="23"/>
      <c r="D156" s="23"/>
      <c r="E156" s="23"/>
      <c r="F156" s="23"/>
      <c r="G156" s="23"/>
      <c r="H156" s="23"/>
      <c r="I156" s="23"/>
      <c r="J156" s="22"/>
    </row>
    <row r="157" spans="1:10" x14ac:dyDescent="0.25">
      <c r="A157" s="22"/>
      <c r="B157" s="27"/>
      <c r="C157" s="23"/>
      <c r="D157" s="23"/>
      <c r="E157" s="23"/>
      <c r="F157" s="23"/>
      <c r="G157" s="23"/>
      <c r="H157" s="23"/>
      <c r="I157" s="23"/>
      <c r="J157" s="22"/>
    </row>
    <row r="158" spans="1:10" x14ac:dyDescent="0.25">
      <c r="A158" s="22"/>
      <c r="B158" s="27"/>
      <c r="C158" s="23"/>
      <c r="D158" s="23"/>
      <c r="E158" s="23"/>
      <c r="F158" s="23"/>
      <c r="G158" s="23"/>
      <c r="H158" s="23"/>
      <c r="I158" s="22"/>
      <c r="J158" s="22"/>
    </row>
    <row r="159" spans="1:10" x14ac:dyDescent="0.25">
      <c r="B159" s="27"/>
      <c r="C159" s="23"/>
      <c r="D159" s="23"/>
      <c r="E159" s="23"/>
      <c r="F159" s="23"/>
      <c r="G159" s="23"/>
      <c r="H159" s="23"/>
      <c r="I159" s="22"/>
      <c r="J159" s="22"/>
    </row>
    <row r="160" spans="1:10" x14ac:dyDescent="0.25">
      <c r="B160" s="27"/>
      <c r="C160" s="23"/>
      <c r="D160" s="23"/>
      <c r="E160" s="23"/>
      <c r="F160" s="23"/>
      <c r="G160" s="23"/>
      <c r="H160" s="23"/>
      <c r="I160" s="22"/>
      <c r="J160" s="22"/>
    </row>
    <row r="161" spans="2:10" x14ac:dyDescent="0.25">
      <c r="B161" s="27"/>
      <c r="C161" s="23"/>
      <c r="D161" s="23"/>
      <c r="E161" s="23"/>
      <c r="F161" s="23"/>
      <c r="G161" s="23"/>
      <c r="H161" s="23"/>
      <c r="I161" s="22"/>
      <c r="J161" s="22"/>
    </row>
    <row r="162" spans="2:10" x14ac:dyDescent="0.25">
      <c r="B162" s="27"/>
      <c r="C162" s="23"/>
      <c r="D162" s="23"/>
      <c r="E162" s="23"/>
      <c r="F162" s="23"/>
      <c r="G162" s="23"/>
      <c r="H162" s="23"/>
      <c r="I162" s="22"/>
      <c r="J162" s="22"/>
    </row>
    <row r="163" spans="2:10" x14ac:dyDescent="0.25">
      <c r="B163" s="27"/>
      <c r="C163" s="23"/>
      <c r="D163" s="23"/>
      <c r="E163" s="23"/>
      <c r="F163" s="23"/>
      <c r="G163" s="23"/>
      <c r="H163" s="23"/>
      <c r="I163" s="22"/>
      <c r="J163" s="22"/>
    </row>
    <row r="164" spans="2:10" x14ac:dyDescent="0.25">
      <c r="B164" s="27"/>
      <c r="C164" s="23"/>
      <c r="D164" s="23"/>
      <c r="E164" s="23"/>
      <c r="F164" s="23"/>
      <c r="G164" s="23"/>
      <c r="H164" s="23"/>
      <c r="I164" s="22"/>
      <c r="J164" s="22"/>
    </row>
    <row r="165" spans="2:10" x14ac:dyDescent="0.25">
      <c r="B165" s="27"/>
      <c r="C165" s="23"/>
      <c r="D165" s="23"/>
      <c r="E165" s="23"/>
      <c r="F165" s="23"/>
      <c r="G165" s="23"/>
      <c r="H165" s="23"/>
      <c r="I165" s="22"/>
      <c r="J165" s="22"/>
    </row>
    <row r="166" spans="2:10" x14ac:dyDescent="0.25">
      <c r="B166" s="27"/>
      <c r="C166" s="23"/>
      <c r="D166" s="23"/>
      <c r="E166" s="23"/>
      <c r="F166" s="23"/>
      <c r="G166" s="23"/>
      <c r="H166" s="23"/>
      <c r="I166" s="22"/>
      <c r="J166" s="22"/>
    </row>
    <row r="167" spans="2:10" x14ac:dyDescent="0.25">
      <c r="B167" s="27"/>
      <c r="C167" s="23"/>
      <c r="D167" s="23"/>
      <c r="E167" s="23"/>
      <c r="F167" s="23"/>
      <c r="G167" s="23"/>
      <c r="H167" s="23"/>
      <c r="I167" s="22"/>
      <c r="J167" s="22"/>
    </row>
  </sheetData>
  <mergeCells count="4">
    <mergeCell ref="B3:D3"/>
    <mergeCell ref="B22:H22"/>
    <mergeCell ref="B24:B25"/>
    <mergeCell ref="C24:H24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2014-08-04T15:28:46Z</cp:lastPrinted>
  <dcterms:created xsi:type="dcterms:W3CDTF">2013-08-06T13:22:30Z</dcterms:created>
  <dcterms:modified xsi:type="dcterms:W3CDTF">2014-08-04T15:29:22Z</dcterms:modified>
</cp:coreProperties>
</file>